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no-pc\Documents\共有サーバー\31.鉱山保安推進協議会\02_保安管理マスター制度\01_各年度資料\2025年度（令和7年）\04_試験実施関係\01_実施要領・申込様式\"/>
    </mc:Choice>
  </mc:AlternateContent>
  <xr:revisionPtr revIDLastSave="0" documentId="13_ncr:1_{A3D37E54-D81E-4AFA-85DA-CE5B655B47D8}" xr6:coauthVersionLast="47" xr6:coauthVersionMax="47" xr10:uidLastSave="{00000000-0000-0000-0000-000000000000}"/>
  <bookViews>
    <workbookView xWindow="-108" yWindow="-108" windowWidth="23256" windowHeight="12456" tabRatio="793" activeTab="1" xr2:uid="{6B09E4DD-19DE-4FCB-9D7C-2F02D2DFFC4F}"/>
  </bookViews>
  <sheets>
    <sheet name="入力の手引き" sheetId="37" r:id="rId1"/>
    <sheet name="受験者一覧 【様式1】" sheetId="6" r:id="rId2"/>
    <sheet name="01 【様式2】" sheetId="7" r:id="rId3"/>
    <sheet name="02" sheetId="101" r:id="rId4"/>
    <sheet name="03" sheetId="102" r:id="rId5"/>
    <sheet name="04" sheetId="103" r:id="rId6"/>
    <sheet name="05" sheetId="104" r:id="rId7"/>
    <sheet name="06" sheetId="105" r:id="rId8"/>
    <sheet name="07" sheetId="106" r:id="rId9"/>
    <sheet name="08" sheetId="107" r:id="rId10"/>
    <sheet name="09" sheetId="108" r:id="rId11"/>
    <sheet name="10" sheetId="109" r:id="rId12"/>
    <sheet name="11" sheetId="110" r:id="rId13"/>
    <sheet name="12" sheetId="111" r:id="rId14"/>
    <sheet name="13" sheetId="112" r:id="rId15"/>
    <sheet name="14" sheetId="113" r:id="rId16"/>
    <sheet name="15" sheetId="114" r:id="rId17"/>
    <sheet name="16" sheetId="115" r:id="rId18"/>
    <sheet name="17" sheetId="116" r:id="rId19"/>
    <sheet name="18" sheetId="117" r:id="rId20"/>
    <sheet name="19" sheetId="118" r:id="rId21"/>
    <sheet name="20" sheetId="119" r:id="rId22"/>
    <sheet name="21" sheetId="120" r:id="rId23"/>
    <sheet name="22" sheetId="121" r:id="rId24"/>
    <sheet name="23" sheetId="122" r:id="rId25"/>
    <sheet name="24" sheetId="123" r:id="rId26"/>
    <sheet name="25" sheetId="124" r:id="rId27"/>
    <sheet name="26" sheetId="125" r:id="rId28"/>
    <sheet name="27" sheetId="126" r:id="rId29"/>
    <sheet name="28" sheetId="127" r:id="rId30"/>
    <sheet name="29" sheetId="128" r:id="rId31"/>
    <sheet name="30" sheetId="129" r:id="rId32"/>
  </sheets>
  <definedNames>
    <definedName name="_xlnm.Print_Area" localSheetId="1">'受験者一覧 【様式1】'!$B$2:$I$19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6" l="1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E16" i="6"/>
  <c r="D16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butou</author>
  </authors>
  <commentList>
    <comment ref="D14" authorId="0" shapeId="0" xr:uid="{F4770C92-D62C-4381-B5EA-BDA5C9A2A5AA}">
      <text>
        <r>
          <rPr>
            <b/>
            <sz val="9"/>
            <color indexed="81"/>
            <rFont val="MS P ゴシック"/>
            <family val="3"/>
            <charset val="128"/>
          </rPr>
          <t>整数のみ入力可能
（範囲：1から100まで）</t>
        </r>
      </text>
    </comment>
  </commentList>
</comments>
</file>

<file path=xl/sharedStrings.xml><?xml version="1.0" encoding="utf-8"?>
<sst xmlns="http://schemas.openxmlformats.org/spreadsheetml/2006/main" count="2278" uniqueCount="98">
  <si>
    <t>鉱業経験年数</t>
    <rPh sb="0" eb="2">
      <t>コウギョウ</t>
    </rPh>
    <rPh sb="2" eb="4">
      <t>ケイケン</t>
    </rPh>
    <rPh sb="4" eb="6">
      <t>ネンスウ</t>
    </rPh>
    <phoneticPr fontId="1"/>
  </si>
  <si>
    <t>受験番号</t>
    <phoneticPr fontId="3"/>
  </si>
  <si>
    <t>受験者氏名</t>
    <rPh sb="0" eb="3">
      <t>ジュケンシャ</t>
    </rPh>
    <rPh sb="3" eb="5">
      <t>シメイ</t>
    </rPh>
    <phoneticPr fontId="3"/>
  </si>
  <si>
    <t>生年月日（西暦）</t>
    <rPh sb="0" eb="4">
      <t>セイネンガッピ</t>
    </rPh>
    <rPh sb="5" eb="7">
      <t>セイレキ</t>
    </rPh>
    <phoneticPr fontId="3"/>
  </si>
  <si>
    <t>〒</t>
    <phoneticPr fontId="3"/>
  </si>
  <si>
    <t>電話番号</t>
    <rPh sb="0" eb="4">
      <t>デンワバンゴウ</t>
    </rPh>
    <phoneticPr fontId="3"/>
  </si>
  <si>
    <t>現在の担当職務</t>
    <rPh sb="0" eb="2">
      <t>ゲンザイ</t>
    </rPh>
    <rPh sb="3" eb="5">
      <t>タントウ</t>
    </rPh>
    <rPh sb="5" eb="7">
      <t>ショクム</t>
    </rPh>
    <phoneticPr fontId="3"/>
  </si>
  <si>
    <t>試験の種類</t>
    <rPh sb="0" eb="2">
      <t>シケン</t>
    </rPh>
    <rPh sb="3" eb="5">
      <t>シュルイ</t>
    </rPh>
    <phoneticPr fontId="3"/>
  </si>
  <si>
    <t>希望試験地</t>
    <rPh sb="0" eb="2">
      <t>キボウ</t>
    </rPh>
    <rPh sb="2" eb="5">
      <t>シケンチ</t>
    </rPh>
    <phoneticPr fontId="3"/>
  </si>
  <si>
    <t>鉱種</t>
    <rPh sb="0" eb="2">
      <t>コウシュ</t>
    </rPh>
    <phoneticPr fontId="3"/>
  </si>
  <si>
    <t>（事務局が記入）</t>
    <phoneticPr fontId="3"/>
  </si>
  <si>
    <t>フリガナ</t>
    <phoneticPr fontId="3"/>
  </si>
  <si>
    <t>フリガナ</t>
  </si>
  <si>
    <t>所属部署</t>
    <rPh sb="0" eb="2">
      <t>ショゾク</t>
    </rPh>
    <rPh sb="2" eb="4">
      <t>ブショ</t>
    </rPh>
    <phoneticPr fontId="3"/>
  </si>
  <si>
    <t>役職</t>
    <rPh sb="0" eb="2">
      <t>ヤクショク</t>
    </rPh>
    <phoneticPr fontId="3"/>
  </si>
  <si>
    <t>勤務先　　〒</t>
    <rPh sb="0" eb="3">
      <t>キンムサキ</t>
    </rPh>
    <phoneticPr fontId="3"/>
  </si>
  <si>
    <t>E mail</t>
  </si>
  <si>
    <t>受験料</t>
    <rPh sb="0" eb="3">
      <t>ジュケンリョウ</t>
    </rPh>
    <phoneticPr fontId="3"/>
  </si>
  <si>
    <t>合計</t>
    <rPh sb="0" eb="2">
      <t>ゴウケイ</t>
    </rPh>
    <phoneticPr fontId="3"/>
  </si>
  <si>
    <t>\8,000円</t>
    <rPh sb="6" eb="7">
      <t>エン</t>
    </rPh>
    <phoneticPr fontId="3"/>
  </si>
  <si>
    <t>\13,000円</t>
    <rPh sb="7" eb="8">
      <t>エン</t>
    </rPh>
    <phoneticPr fontId="3"/>
  </si>
  <si>
    <t>［様式1］</t>
    <rPh sb="1" eb="3">
      <t>ヨウシキ</t>
    </rPh>
    <phoneticPr fontId="3"/>
  </si>
  <si>
    <t>申込責任者</t>
    <phoneticPr fontId="3"/>
  </si>
  <si>
    <t>氏名</t>
    <rPh sb="0" eb="2">
      <t>シメイ</t>
    </rPh>
    <phoneticPr fontId="3"/>
  </si>
  <si>
    <t>法人名/鉱山名</t>
    <rPh sb="0" eb="3">
      <t>ホウジンメイ</t>
    </rPh>
    <rPh sb="4" eb="7">
      <t>コウザンメイ</t>
    </rPh>
    <phoneticPr fontId="3"/>
  </si>
  <si>
    <t>会員</t>
    <rPh sb="0" eb="2">
      <t>カイイン</t>
    </rPh>
    <phoneticPr fontId="3"/>
  </si>
  <si>
    <t>非会員</t>
    <rPh sb="0" eb="1">
      <t>ヒ</t>
    </rPh>
    <rPh sb="1" eb="3">
      <t>カイイン</t>
    </rPh>
    <phoneticPr fontId="3"/>
  </si>
  <si>
    <t>人数</t>
    <rPh sb="0" eb="2">
      <t>ニンズウ</t>
    </rPh>
    <phoneticPr fontId="3"/>
  </si>
  <si>
    <t>会員/非会員のいずれかに人数（数値のみ）を記入してください。</t>
    <rPh sb="0" eb="2">
      <t>カイイン</t>
    </rPh>
    <rPh sb="3" eb="6">
      <t>ヒカイイン</t>
    </rPh>
    <rPh sb="12" eb="14">
      <t>ニンスウ</t>
    </rPh>
    <rPh sb="15" eb="17">
      <t>スウチ</t>
    </rPh>
    <rPh sb="21" eb="23">
      <t>キニュウ</t>
    </rPh>
    <phoneticPr fontId="3"/>
  </si>
  <si>
    <t>着色範囲に記入（入力）してください。</t>
    <rPh sb="0" eb="2">
      <t>チャクショク</t>
    </rPh>
    <rPh sb="2" eb="4">
      <t>ハンイ</t>
    </rPh>
    <rPh sb="5" eb="7">
      <t>キニュウ</t>
    </rPh>
    <rPh sb="8" eb="10">
      <t>ニュウリョク</t>
    </rPh>
    <phoneticPr fontId="3"/>
  </si>
  <si>
    <t>受験者氏名は右のsheet「01」から「30」の受験申込書に入力された氏名が反映されます。</t>
    <rPh sb="0" eb="3">
      <t>ジュケンシャ</t>
    </rPh>
    <rPh sb="3" eb="5">
      <t>シメイ</t>
    </rPh>
    <rPh sb="6" eb="7">
      <t>ミギ</t>
    </rPh>
    <rPh sb="24" eb="26">
      <t>ジュケン</t>
    </rPh>
    <rPh sb="26" eb="29">
      <t>モウシコミショ</t>
    </rPh>
    <rPh sb="30" eb="32">
      <t>ニュウリョク</t>
    </rPh>
    <rPh sb="35" eb="37">
      <t>シメイ</t>
    </rPh>
    <rPh sb="38" eb="40">
      <t>ハンエイ</t>
    </rPh>
    <phoneticPr fontId="3"/>
  </si>
  <si>
    <t>入力の手引き</t>
    <rPh sb="0" eb="2">
      <t>ニュウリョク</t>
    </rPh>
    <rPh sb="3" eb="5">
      <t>テビ</t>
    </rPh>
    <phoneticPr fontId="3"/>
  </si>
  <si>
    <t>受験科目</t>
    <rPh sb="0" eb="2">
      <t>ジュケン</t>
    </rPh>
    <rPh sb="2" eb="4">
      <t>カモク</t>
    </rPh>
    <phoneticPr fontId="3"/>
  </si>
  <si>
    <t>受験履歴</t>
    <rPh sb="0" eb="2">
      <t>ジュケン</t>
    </rPh>
    <rPh sb="2" eb="4">
      <t>リレキ</t>
    </rPh>
    <phoneticPr fontId="3"/>
  </si>
  <si>
    <t>受験番号は入力しないでください</t>
    <rPh sb="2" eb="4">
      <t>バンゴウ</t>
    </rPh>
    <rPh sb="5" eb="7">
      <t>ニュウリョク</t>
    </rPh>
    <phoneticPr fontId="3"/>
  </si>
  <si>
    <t>ドロップダウンリストから選択してください。</t>
    <rPh sb="12" eb="14">
      <t>センタク</t>
    </rPh>
    <phoneticPr fontId="3"/>
  </si>
  <si>
    <t>［様式2］</t>
    <rPh sb="1" eb="3">
      <t>ヨウシキ</t>
    </rPh>
    <phoneticPr fontId="3"/>
  </si>
  <si>
    <t>　　　　　　　　　　写真　　　　　　　←　写真（jpeg）を貼付け（挿入）</t>
    <rPh sb="10" eb="12">
      <t>シャシン</t>
    </rPh>
    <rPh sb="21" eb="23">
      <t>シャシン</t>
    </rPh>
    <rPh sb="30" eb="32">
      <t>ハリツ</t>
    </rPh>
    <rPh sb="34" eb="36">
      <t>ソウニュウ</t>
    </rPh>
    <phoneticPr fontId="3"/>
  </si>
  <si>
    <t>sheet 01【様式2】から sheet 30 は
右の様に一人一人の受験申込書30名分になっています。</t>
    <rPh sb="9" eb="11">
      <t>ヨウシキ</t>
    </rPh>
    <rPh sb="27" eb="28">
      <t>ミギ</t>
    </rPh>
    <rPh sb="29" eb="30">
      <t>ヨウ</t>
    </rPh>
    <rPh sb="31" eb="35">
      <t>ヒトリヒトリ</t>
    </rPh>
    <rPh sb="36" eb="38">
      <t>ジュケン</t>
    </rPh>
    <rPh sb="38" eb="41">
      <t>モウシコミショ</t>
    </rPh>
    <rPh sb="43" eb="45">
      <t>メイブン</t>
    </rPh>
    <phoneticPr fontId="3"/>
  </si>
  <si>
    <t>各受験者の証明写真の画像データを所定場所に貼付けてください。</t>
    <rPh sb="0" eb="4">
      <t>カクジュケンシャ</t>
    </rPh>
    <rPh sb="5" eb="9">
      <t>ショウメイシャシン</t>
    </rPh>
    <rPh sb="10" eb="12">
      <t>ガゾウ</t>
    </rPh>
    <rPh sb="16" eb="18">
      <t>ショテイ</t>
    </rPh>
    <rPh sb="18" eb="20">
      <t>バショ</t>
    </rPh>
    <rPh sb="21" eb="23">
      <t>ハリツ</t>
    </rPh>
    <phoneticPr fontId="3"/>
  </si>
  <si>
    <t>申込責任者の方は、sheet 受験者一覧【様式1】に必要事項（着色部）を
入力してください。</t>
    <rPh sb="0" eb="2">
      <t>モウシコミ</t>
    </rPh>
    <rPh sb="2" eb="5">
      <t>セキニンシャ</t>
    </rPh>
    <rPh sb="6" eb="7">
      <t>カタ</t>
    </rPh>
    <rPh sb="15" eb="18">
      <t>ジュケンシャ</t>
    </rPh>
    <rPh sb="18" eb="20">
      <t>イチラン</t>
    </rPh>
    <rPh sb="21" eb="23">
      <t>ヨウシキ</t>
    </rPh>
    <rPh sb="26" eb="28">
      <t>ヒツヨウ</t>
    </rPh>
    <rPh sb="28" eb="30">
      <t>ジコウ</t>
    </rPh>
    <rPh sb="31" eb="33">
      <t>チャクショク</t>
    </rPh>
    <rPh sb="33" eb="34">
      <t>ブ</t>
    </rPh>
    <rPh sb="37" eb="39">
      <t>ニュウリョク</t>
    </rPh>
    <phoneticPr fontId="3"/>
  </si>
  <si>
    <t>sheet 01【様式2】から sheet 30 の受験申込書に入力すると
sheet 受験者一覧【様式1】へ受験者の氏名が反映されます。
（受験者氏名の欄に1から30の数値が入力されていますが、入力する際に
　消してください）</t>
    <rPh sb="9" eb="11">
      <t>ヨウシキ</t>
    </rPh>
    <rPh sb="26" eb="28">
      <t>ジュケン</t>
    </rPh>
    <rPh sb="28" eb="30">
      <t>モウシコミ</t>
    </rPh>
    <rPh sb="30" eb="31">
      <t>ショ</t>
    </rPh>
    <rPh sb="32" eb="34">
      <t>ニュウリョク</t>
    </rPh>
    <rPh sb="44" eb="47">
      <t>ジュケンシャ</t>
    </rPh>
    <rPh sb="47" eb="49">
      <t>イチラン</t>
    </rPh>
    <rPh sb="50" eb="52">
      <t>ヨウシキ</t>
    </rPh>
    <rPh sb="55" eb="58">
      <t>ジュケンシャ</t>
    </rPh>
    <rPh sb="59" eb="61">
      <t>シメイ</t>
    </rPh>
    <rPh sb="62" eb="64">
      <t>ハンエイ</t>
    </rPh>
    <rPh sb="72" eb="75">
      <t>ジュケンシャ</t>
    </rPh>
    <rPh sb="75" eb="77">
      <t>シメイ</t>
    </rPh>
    <rPh sb="78" eb="79">
      <t>ラン</t>
    </rPh>
    <rPh sb="86" eb="88">
      <t>スウチ</t>
    </rPh>
    <rPh sb="89" eb="91">
      <t>ニュウリョク</t>
    </rPh>
    <rPh sb="99" eb="101">
      <t>ニュウリョク</t>
    </rPh>
    <rPh sb="103" eb="104">
      <t>サイ</t>
    </rPh>
    <rPh sb="107" eb="108">
      <t>ケ</t>
    </rPh>
    <phoneticPr fontId="3"/>
  </si>
  <si>
    <t>⑦その他</t>
    <phoneticPr fontId="3"/>
  </si>
  <si>
    <t>②技術試験のみ</t>
    <phoneticPr fontId="3"/>
  </si>
  <si>
    <t>④鉱山保安法令に関する講習のみ受講</t>
    <phoneticPr fontId="3"/>
  </si>
  <si>
    <t>③法令試験のみ（鉱山保安法令に関する講習必須）</t>
    <phoneticPr fontId="3"/>
  </si>
  <si>
    <t>①札幌</t>
    <phoneticPr fontId="3"/>
  </si>
  <si>
    <t>①技術試験と法令試験の両方（鉱山保安法令に関する講習必須）</t>
    <rPh sb="11" eb="13">
      <t>リョウホウ</t>
    </rPh>
    <rPh sb="14" eb="16">
      <t>コウザン</t>
    </rPh>
    <rPh sb="16" eb="18">
      <t>ホアン</t>
    </rPh>
    <rPh sb="21" eb="22">
      <t>カン</t>
    </rPh>
    <rPh sb="24" eb="26">
      <t>コウシュウ</t>
    </rPh>
    <rPh sb="26" eb="28">
      <t>ヒッス</t>
    </rPh>
    <phoneticPr fontId="3"/>
  </si>
  <si>
    <t>②仙台</t>
    <phoneticPr fontId="3"/>
  </si>
  <si>
    <t>⑤名古屋</t>
    <phoneticPr fontId="3"/>
  </si>
  <si>
    <t>⑥岡山</t>
    <phoneticPr fontId="3"/>
  </si>
  <si>
    <t>⑦福岡</t>
    <phoneticPr fontId="3"/>
  </si>
  <si>
    <t>①初めて</t>
    <phoneticPr fontId="3"/>
  </si>
  <si>
    <t>①金属</t>
    <phoneticPr fontId="3"/>
  </si>
  <si>
    <t>②非金属</t>
    <phoneticPr fontId="3"/>
  </si>
  <si>
    <t>③石灰石</t>
    <phoneticPr fontId="3"/>
  </si>
  <si>
    <t>④石油・天然ガス</t>
    <phoneticPr fontId="3"/>
  </si>
  <si>
    <t>⑤石炭</t>
    <phoneticPr fontId="3"/>
  </si>
  <si>
    <t>⑥その他</t>
    <phoneticPr fontId="3"/>
  </si>
  <si>
    <t>※担当職務が複数ある場合は選択してください。</t>
    <rPh sb="1" eb="5">
      <t>タントウショクム</t>
    </rPh>
    <rPh sb="6" eb="8">
      <t>フクスウ</t>
    </rPh>
    <rPh sb="10" eb="12">
      <t>バアイ</t>
    </rPh>
    <rPh sb="13" eb="15">
      <t>センタク</t>
    </rPh>
    <phoneticPr fontId="3"/>
  </si>
  <si>
    <t xml:space="preserve">
</t>
    <phoneticPr fontId="3"/>
  </si>
  <si>
    <t>所属法人住所</t>
    <rPh sb="0" eb="2">
      <t>ショゾク</t>
    </rPh>
    <rPh sb="2" eb="4">
      <t>ホウジン</t>
    </rPh>
    <rPh sb="4" eb="6">
      <t>ジュウショ</t>
    </rPh>
    <phoneticPr fontId="3"/>
  </si>
  <si>
    <t>申込責任者名を入力してください。</t>
    <rPh sb="0" eb="5">
      <t>モウシコミセキニンシャ</t>
    </rPh>
    <rPh sb="5" eb="6">
      <t>メイ</t>
    </rPh>
    <rPh sb="7" eb="9">
      <t>ニュウリョク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</si>
  <si>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3"/>
  </si>
  <si>
    <t>記入日（西暦）</t>
    <rPh sb="0" eb="3">
      <t>キニュウヒ</t>
    </rPh>
    <phoneticPr fontId="3"/>
  </si>
  <si>
    <t>全角カタカナでフリガナを入力してください。
姓と名の間に全角スペースを入れてください。</t>
    <rPh sb="0" eb="2">
      <t>ゼンカク</t>
    </rPh>
    <rPh sb="12" eb="14">
      <t>ニュウリョク</t>
    </rPh>
    <rPh sb="22" eb="23">
      <t>セイ</t>
    </rPh>
    <rPh sb="24" eb="25">
      <t>メイ</t>
    </rPh>
    <rPh sb="26" eb="27">
      <t>アイダ</t>
    </rPh>
    <rPh sb="28" eb="30">
      <t>ゼンカク</t>
    </rPh>
    <rPh sb="35" eb="36">
      <t>イ</t>
    </rPh>
    <phoneticPr fontId="3"/>
  </si>
  <si>
    <t>漢字またはアルファベットで入力してください。
姓と名の間に全角スペースを入れてください。</t>
    <rPh sb="0" eb="2">
      <t>カンジ</t>
    </rPh>
    <rPh sb="13" eb="15">
      <t>ニュウリョク</t>
    </rPh>
    <rPh sb="23" eb="24">
      <t>セイ</t>
    </rPh>
    <rPh sb="25" eb="26">
      <t>メイ</t>
    </rPh>
    <rPh sb="27" eb="28">
      <t>アイダ</t>
    </rPh>
    <rPh sb="29" eb="31">
      <t>ゼンカク</t>
    </rPh>
    <rPh sb="36" eb="37">
      <t>イ</t>
    </rPh>
    <phoneticPr fontId="3"/>
  </si>
  <si>
    <t>例「東京都千代田区岩本町1-7-1　瀬木ビル4階」</t>
    <rPh sb="0" eb="1">
      <t>レイ</t>
    </rPh>
    <rPh sb="5" eb="9">
      <t>チヨダク</t>
    </rPh>
    <rPh sb="9" eb="12">
      <t>イワモトチョウ</t>
    </rPh>
    <rPh sb="18" eb="20">
      <t>セギ</t>
    </rPh>
    <rPh sb="23" eb="24">
      <t>カイ</t>
    </rPh>
    <phoneticPr fontId="3"/>
  </si>
  <si>
    <t>①1年未満</t>
    <rPh sb="2" eb="3">
      <t>ネン</t>
    </rPh>
    <rPh sb="3" eb="5">
      <t>ミマン</t>
    </rPh>
    <phoneticPr fontId="3"/>
  </si>
  <si>
    <t>②1～5年</t>
    <rPh sb="4" eb="5">
      <t>ネン</t>
    </rPh>
    <phoneticPr fontId="3"/>
  </si>
  <si>
    <t>③6～10年</t>
    <rPh sb="5" eb="6">
      <t>ネン</t>
    </rPh>
    <phoneticPr fontId="3"/>
  </si>
  <si>
    <t>④11～15年</t>
    <rPh sb="6" eb="7">
      <t>ネン</t>
    </rPh>
    <phoneticPr fontId="3"/>
  </si>
  <si>
    <t>⑤16～20年</t>
    <rPh sb="6" eb="7">
      <t>ネン</t>
    </rPh>
    <phoneticPr fontId="3"/>
  </si>
  <si>
    <t>⑥21～25年</t>
    <rPh sb="6" eb="7">
      <t>ネン</t>
    </rPh>
    <phoneticPr fontId="3"/>
  </si>
  <si>
    <t>⑦26～30年</t>
    <rPh sb="6" eb="7">
      <t>ネン</t>
    </rPh>
    <phoneticPr fontId="3"/>
  </si>
  <si>
    <t>⑧31年以上</t>
    <rPh sb="3" eb="4">
      <t>ネン</t>
    </rPh>
    <rPh sb="4" eb="6">
      <t>イジョウ</t>
    </rPh>
    <phoneticPr fontId="3"/>
  </si>
  <si>
    <t>①管理業務</t>
    <phoneticPr fontId="3"/>
  </si>
  <si>
    <t>②採鉱業務</t>
    <phoneticPr fontId="3"/>
  </si>
  <si>
    <t>③破砕選鉱</t>
    <phoneticPr fontId="3"/>
  </si>
  <si>
    <t>④設備保全</t>
    <phoneticPr fontId="3"/>
  </si>
  <si>
    <t>⑤出荷分析</t>
    <phoneticPr fontId="3"/>
  </si>
  <si>
    <t>⑥事務業務</t>
    <phoneticPr fontId="3"/>
  </si>
  <si>
    <t>③長岡</t>
    <rPh sb="1" eb="3">
      <t>ナガオカ</t>
    </rPh>
    <phoneticPr fontId="3"/>
  </si>
  <si>
    <t>④東京</t>
    <rPh sb="1" eb="3">
      <t>トウキョウ</t>
    </rPh>
    <phoneticPr fontId="3"/>
  </si>
  <si>
    <t>年月日の間は”/”を入れてください。例「2025/8/01」</t>
    <rPh sb="0" eb="1">
      <t>ネン</t>
    </rPh>
    <rPh sb="1" eb="3">
      <t>ツキヒ</t>
    </rPh>
    <rPh sb="4" eb="5">
      <t>アイダ</t>
    </rPh>
    <rPh sb="10" eb="11">
      <t>イ</t>
    </rPh>
    <rPh sb="18" eb="19">
      <t>レイ</t>
    </rPh>
    <phoneticPr fontId="3"/>
  </si>
  <si>
    <t>年月日の間は”/”を入れてください。例「1986/8/10」</t>
    <rPh sb="0" eb="1">
      <t>ネン</t>
    </rPh>
    <rPh sb="1" eb="3">
      <t>ツキヒ</t>
    </rPh>
    <rPh sb="4" eb="5">
      <t>アイダ</t>
    </rPh>
    <rPh sb="10" eb="11">
      <t>イ</t>
    </rPh>
    <rPh sb="18" eb="19">
      <t>レイ</t>
    </rPh>
    <phoneticPr fontId="3"/>
  </si>
  <si>
    <t>露天採掘技術保安管理士試験</t>
    <rPh sb="0" eb="2">
      <t>ロテン</t>
    </rPh>
    <rPh sb="2" eb="4">
      <t>サイクツ</t>
    </rPh>
    <phoneticPr fontId="3"/>
  </si>
  <si>
    <t>住所</t>
    <rPh sb="0" eb="2">
      <t>ジュウショ</t>
    </rPh>
    <phoneticPr fontId="3"/>
  </si>
  <si>
    <t>所属法人名</t>
    <phoneticPr fontId="3"/>
  </si>
  <si>
    <t>所属の鉱山名・鉱場名を入力してください。
○○鉱山</t>
    <rPh sb="0" eb="2">
      <t>ショゾク</t>
    </rPh>
    <rPh sb="5" eb="6">
      <t>メイ</t>
    </rPh>
    <rPh sb="11" eb="13">
      <t>ニュウリョク</t>
    </rPh>
    <rPh sb="23" eb="25">
      <t>コウザン</t>
    </rPh>
    <phoneticPr fontId="3"/>
  </si>
  <si>
    <t>所属の法人名を入力してください。
○○○○株式会社</t>
    <rPh sb="0" eb="2">
      <t>ショゾク</t>
    </rPh>
    <rPh sb="3" eb="5">
      <t>ホウジン</t>
    </rPh>
    <rPh sb="5" eb="6">
      <t>メイ</t>
    </rPh>
    <rPh sb="7" eb="9">
      <t>ニュウリョク</t>
    </rPh>
    <rPh sb="21" eb="25">
      <t>カブシキカイシャ</t>
    </rPh>
    <phoneticPr fontId="3"/>
  </si>
  <si>
    <t>郵便番号（間に”-”を入れてください。「000-0000」）</t>
    <rPh sb="0" eb="4">
      <t>ユウビンバンゴウ</t>
    </rPh>
    <rPh sb="5" eb="6">
      <t>アイダ</t>
    </rPh>
    <rPh sb="11" eb="12">
      <t>イ</t>
    </rPh>
    <phoneticPr fontId="3"/>
  </si>
  <si>
    <t>所属鉱山・鉱場名</t>
    <rPh sb="0" eb="2">
      <t>ショゾク</t>
    </rPh>
    <phoneticPr fontId="3"/>
  </si>
  <si>
    <t>受験・受講者一覧</t>
    <rPh sb="0" eb="2">
      <t>ジュケン</t>
    </rPh>
    <rPh sb="3" eb="5">
      <t>ジュコウ</t>
    </rPh>
    <rPh sb="5" eb="6">
      <t>シャ</t>
    </rPh>
    <rPh sb="6" eb="8">
      <t>イチラン</t>
    </rPh>
    <phoneticPr fontId="3"/>
  </si>
  <si>
    <t>技術保安管理士称号認定試験　受験・受講申込書</t>
    <rPh sb="17" eb="19">
      <t>ジュコウ</t>
    </rPh>
    <phoneticPr fontId="3"/>
  </si>
  <si>
    <t>②2回目</t>
    <rPh sb="2" eb="4">
      <t>カイメ</t>
    </rPh>
    <phoneticPr fontId="3"/>
  </si>
  <si>
    <t>③3回目以上</t>
    <rPh sb="2" eb="4">
      <t>カイメ</t>
    </rPh>
    <rPh sb="4" eb="6">
      <t>イジョウ</t>
    </rPh>
    <phoneticPr fontId="3"/>
  </si>
  <si>
    <t>2025年10月24日時点での鉱業経験年数を
ドロップダウンリストから選択してください。</t>
    <rPh sb="4" eb="5">
      <t>ネン</t>
    </rPh>
    <rPh sb="7" eb="8">
      <t>ガツ</t>
    </rPh>
    <rPh sb="10" eb="13">
      <t>ニチジテン</t>
    </rPh>
    <rPh sb="15" eb="21">
      <t>コウギョウケイケンネンスウ</t>
    </rPh>
    <rPh sb="35" eb="37">
      <t>センタク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</si>
</sst>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&quot;年&quot;m&quot;月&quot;d&quot;日&quot;;@"/>
    <numFmt numFmtId="177" formatCode="0&quot;年&quot;.00&quot;ヶ月&quot;"/>
    <numFmt numFmtId="178" formatCode="0&quot;人&quot;"/>
    <numFmt numFmtId="179" formatCode="&quot;¥&quot;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7FFE7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0" fillId="2" borderId="13" xfId="0" applyFill="1" applyBorder="1">
      <alignment vertical="center"/>
    </xf>
    <xf numFmtId="176" fontId="0" fillId="3" borderId="13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49" fontId="0" fillId="3" borderId="15" xfId="0" applyNumberFormat="1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4" borderId="14" xfId="0" applyFill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3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2" xfId="0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41" xfId="0" applyBorder="1" applyAlignment="1">
      <alignment horizontal="left" vertical="center" indent="1"/>
    </xf>
    <xf numFmtId="0" fontId="0" fillId="0" borderId="46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179" fontId="0" fillId="0" borderId="31" xfId="0" applyNumberForma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indent="1"/>
    </xf>
    <xf numFmtId="178" fontId="0" fillId="2" borderId="1" xfId="0" applyNumberFormat="1" applyFill="1" applyBorder="1" applyAlignment="1">
      <alignment horizontal="right" vertical="center" indent="1"/>
    </xf>
    <xf numFmtId="178" fontId="0" fillId="2" borderId="22" xfId="0" applyNumberFormat="1" applyFill="1" applyBorder="1" applyAlignment="1">
      <alignment horizontal="right" vertical="center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10" fillId="0" borderId="0" xfId="0" applyFont="1">
      <alignment vertical="center"/>
    </xf>
    <xf numFmtId="0" fontId="11" fillId="5" borderId="8" xfId="0" applyFont="1" applyFill="1" applyBorder="1">
      <alignment vertical="center"/>
    </xf>
    <xf numFmtId="0" fontId="11" fillId="5" borderId="8" xfId="0" applyFont="1" applyFill="1" applyBorder="1" applyAlignment="1">
      <alignment vertical="center" wrapText="1"/>
    </xf>
    <xf numFmtId="0" fontId="1" fillId="0" borderId="0" xfId="2">
      <alignment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right" vertical="center" indent="2"/>
    </xf>
    <xf numFmtId="0" fontId="5" fillId="0" borderId="55" xfId="0" applyFont="1" applyBorder="1">
      <alignment vertical="center"/>
    </xf>
    <xf numFmtId="0" fontId="0" fillId="0" borderId="56" xfId="0" applyBorder="1" applyAlignment="1">
      <alignment horizontal="left" vertical="center"/>
    </xf>
    <xf numFmtId="0" fontId="0" fillId="0" borderId="48" xfId="0" applyBorder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57" xfId="0" applyBorder="1">
      <alignment vertical="center"/>
    </xf>
    <xf numFmtId="14" fontId="0" fillId="0" borderId="58" xfId="0" applyNumberForma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57" xfId="0" applyBorder="1" applyAlignment="1">
      <alignment vertical="center" wrapText="1"/>
    </xf>
    <xf numFmtId="0" fontId="0" fillId="0" borderId="33" xfId="0" applyBorder="1">
      <alignment vertical="center"/>
    </xf>
    <xf numFmtId="0" fontId="0" fillId="0" borderId="6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58" xfId="0" applyBorder="1" applyAlignment="1">
      <alignment horizontal="left" vertical="center" wrapText="1"/>
    </xf>
    <xf numFmtId="0" fontId="0" fillId="0" borderId="9" xfId="0" applyBorder="1">
      <alignment vertical="center"/>
    </xf>
    <xf numFmtId="177" fontId="6" fillId="2" borderId="14" xfId="0" applyNumberFormat="1" applyFont="1" applyFill="1" applyBorder="1" applyAlignment="1">
      <alignment horizontal="left" vertical="center" shrinkToFit="1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49" fontId="0" fillId="3" borderId="64" xfId="0" applyNumberFormat="1" applyFill="1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3" borderId="13" xfId="0" applyFill="1" applyBorder="1" applyAlignment="1">
      <alignment horizontal="left" vertical="center" wrapText="1"/>
    </xf>
    <xf numFmtId="0" fontId="13" fillId="0" borderId="13" xfId="0" applyFont="1" applyBorder="1">
      <alignment vertical="center"/>
    </xf>
    <xf numFmtId="0" fontId="14" fillId="0" borderId="0" xfId="0" applyFont="1" applyAlignment="1">
      <alignment horizontal="left" vertical="top"/>
    </xf>
    <xf numFmtId="0" fontId="15" fillId="0" borderId="0" xfId="0" applyFont="1">
      <alignment vertical="center"/>
    </xf>
    <xf numFmtId="0" fontId="0" fillId="0" borderId="7" xfId="0" applyBorder="1">
      <alignment vertical="center"/>
    </xf>
    <xf numFmtId="0" fontId="0" fillId="3" borderId="66" xfId="0" applyFill="1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16" fillId="0" borderId="54" xfId="0" applyFont="1" applyBorder="1">
      <alignment vertical="center"/>
    </xf>
    <xf numFmtId="0" fontId="12" fillId="5" borderId="10" xfId="0" applyFont="1" applyFill="1" applyBorder="1" applyAlignment="1">
      <alignment horizontal="left" vertical="center" indent="1"/>
    </xf>
    <xf numFmtId="0" fontId="12" fillId="5" borderId="12" xfId="0" applyFont="1" applyFill="1" applyBorder="1" applyAlignment="1">
      <alignment horizontal="left" vertical="center" indent="1"/>
    </xf>
    <xf numFmtId="0" fontId="0" fillId="2" borderId="21" xfId="0" applyFill="1" applyBorder="1" applyAlignment="1">
      <alignment horizontal="left" vertical="center" indent="1" shrinkToFit="1"/>
    </xf>
    <xf numFmtId="0" fontId="0" fillId="2" borderId="19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2" borderId="11" xfId="0" applyFill="1" applyBorder="1" applyAlignment="1">
      <alignment horizontal="left" vertical="center" indent="1" shrinkToFit="1"/>
    </xf>
    <xf numFmtId="0" fontId="14" fillId="0" borderId="50" xfId="0" applyFont="1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50" xfId="0" applyBorder="1" applyAlignment="1">
      <alignment horizontal="left" vertical="top" wrapText="1"/>
    </xf>
    <xf numFmtId="0" fontId="0" fillId="0" borderId="51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2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47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 textRotation="255"/>
    </xf>
    <xf numFmtId="49" fontId="0" fillId="2" borderId="10" xfId="0" applyNumberFormat="1" applyFill="1" applyBorder="1" applyAlignment="1">
      <alignment horizontal="left" vertical="center" indent="1" shrinkToFit="1"/>
    </xf>
    <xf numFmtId="49" fontId="0" fillId="2" borderId="11" xfId="0" applyNumberFormat="1" applyFill="1" applyBorder="1" applyAlignment="1">
      <alignment horizontal="left" vertical="center" indent="1" shrinkToFit="1"/>
    </xf>
    <xf numFmtId="0" fontId="8" fillId="2" borderId="27" xfId="1" applyFill="1" applyBorder="1" applyAlignment="1">
      <alignment horizontal="left" vertical="center" indent="1" shrinkToFit="1"/>
    </xf>
    <xf numFmtId="0" fontId="0" fillId="2" borderId="33" xfId="0" applyFill="1" applyBorder="1" applyAlignment="1">
      <alignment horizontal="left" vertical="center" indent="1" shrinkToFit="1"/>
    </xf>
    <xf numFmtId="0" fontId="0" fillId="0" borderId="34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 textRotation="255"/>
    </xf>
    <xf numFmtId="0" fontId="0" fillId="0" borderId="43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 shrinkToFit="1"/>
    </xf>
    <xf numFmtId="0" fontId="0" fillId="2" borderId="6" xfId="0" applyFill="1" applyBorder="1" applyAlignment="1">
      <alignment horizontal="left" vertical="center" indent="1" shrinkToFit="1"/>
    </xf>
    <xf numFmtId="49" fontId="0" fillId="2" borderId="2" xfId="0" applyNumberFormat="1" applyFill="1" applyBorder="1" applyAlignment="1">
      <alignment horizontal="left" vertical="center" indent="1" shrinkToFit="1"/>
    </xf>
    <xf numFmtId="49" fontId="0" fillId="2" borderId="3" xfId="0" applyNumberFormat="1" applyFill="1" applyBorder="1" applyAlignment="1">
      <alignment horizontal="left" vertical="center" indent="1" shrinkToFit="1"/>
    </xf>
    <xf numFmtId="0" fontId="0" fillId="2" borderId="23" xfId="0" applyFill="1" applyBorder="1" applyAlignment="1">
      <alignment horizontal="left" vertical="center" indent="1" shrinkToFit="1"/>
    </xf>
    <xf numFmtId="0" fontId="0" fillId="2" borderId="32" xfId="0" applyFill="1" applyBorder="1" applyAlignment="1">
      <alignment horizontal="left" vertical="center" indent="1" shrinkToFit="1"/>
    </xf>
    <xf numFmtId="0" fontId="0" fillId="0" borderId="57" xfId="0" applyBorder="1" applyAlignment="1">
      <alignment horizontal="left" vertical="center" wrapText="1"/>
    </xf>
    <xf numFmtId="0" fontId="0" fillId="0" borderId="57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 xr:uid="{88C384EB-3CFA-4C2D-986F-7FE92B1ACF11}"/>
  </cellStyles>
  <dxfs count="0"/>
  <tableStyles count="0" defaultTableStyle="TableStyleMedium2" defaultPivotStyle="PivotStyleLight16"/>
  <colors>
    <mruColors>
      <color rgb="FFFFFFCC"/>
      <color rgb="FFE7FFE7"/>
      <color rgb="FFCCFFCC"/>
      <color rgb="FFEBF7FF"/>
      <color rgb="FF00FF00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14</xdr:col>
      <xdr:colOff>625462</xdr:colOff>
      <xdr:row>12</xdr:row>
      <xdr:rowOff>53807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20EC4E8-1A85-FD1A-A0AD-2B32173BD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8560" y="182880"/>
          <a:ext cx="7178662" cy="5387807"/>
        </a:xfrm>
        <a:prstGeom prst="rect">
          <a:avLst/>
        </a:prstGeom>
      </xdr:spPr>
    </xdr:pic>
    <xdr:clientData/>
  </xdr:twoCellAnchor>
  <xdr:twoCellAnchor>
    <xdr:from>
      <xdr:col>2</xdr:col>
      <xdr:colOff>1854200</xdr:colOff>
      <xdr:row>3</xdr:row>
      <xdr:rowOff>135467</xdr:rowOff>
    </xdr:from>
    <xdr:to>
      <xdr:col>5</xdr:col>
      <xdr:colOff>414867</xdr:colOff>
      <xdr:row>3</xdr:row>
      <xdr:rowOff>1016000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6B7987EB-14FC-1ECE-C8AD-0F80D8914246}"/>
            </a:ext>
          </a:extLst>
        </xdr:cNvPr>
        <xdr:cNvCxnSpPr/>
      </xdr:nvCxnSpPr>
      <xdr:spPr>
        <a:xfrm flipV="1">
          <a:off x="2142067" y="1625600"/>
          <a:ext cx="6451600" cy="880533"/>
        </a:xfrm>
        <a:prstGeom prst="straightConnector1">
          <a:avLst/>
        </a:prstGeom>
        <a:ln>
          <a:solidFill>
            <a:srgbClr val="FF0000"/>
          </a:solidFill>
          <a:round/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E66BF1-D6AD-463D-935F-70616DDD31ED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E4AE579-9973-4FE1-96B2-1118977053CD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54DC3E-6B77-4B7C-B2F0-4E478DBE3F2D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AD41EA-0738-4938-8348-BBD2DB52B2F5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8877980-C474-4AFC-8048-FEC603FA2E07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BA9C27-27F9-4490-8C58-BAC1CC7D6DC8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F6B6E2-955A-49AC-985F-64FFA15B4997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17F902-8C69-4CCD-A725-480340C13441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E61172D-91FE-40BF-BB9F-4B64D839148B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D5B4ED9-215B-4951-8D42-138E57B53582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3A69072-0196-460C-7779-65ED7E279F1D}"/>
            </a:ext>
          </a:extLst>
        </xdr:cNvPr>
        <xdr:cNvSpPr>
          <a:spLocks noChangeAspect="1"/>
        </xdr:cNvSpPr>
      </xdr:nvSpPr>
      <xdr:spPr>
        <a:xfrm>
          <a:off x="723887" y="4724395"/>
          <a:ext cx="187430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6EBF8E8-FE2B-4815-99F0-55F233CD46B8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D50214-7E54-4AEA-A87E-08E33B6ECF48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3C97FCE-6718-4A6C-BCA5-E4082E8EDC82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C084D5-11A9-417F-A519-C5A33ACF3CA3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380E5E-06DA-4B34-9B77-2F8850B14F01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AA681C-1E0B-4767-888E-4AE7277FF0CB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090D4E-065A-49D2-8502-A970CC5033F2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79F6590-4E57-426C-9C24-11FF0495BEF8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0753382-3D66-43F8-B6FB-B1411131378C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3AB4D9-757D-4980-9B81-234E8C92EB37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BEE7BB0-401F-4423-9030-807CB754D8B5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F635EEA-3231-453F-81F3-9678A86144C7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C635254-4DF3-4989-A2F8-1F97D69E0692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B75159F-3ED6-4F88-B1B3-203915CD767D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55172C7-8216-40B9-8C38-74CD52552FA0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1FA6F1D-69E8-491C-BF2A-812297D90866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B341201-037D-4C4F-A714-6571290A52CA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AC3E08E-141F-4C7C-9EB5-2C47FB66304A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600062</xdr:colOff>
      <xdr:row>21</xdr:row>
      <xdr:rowOff>171445</xdr:rowOff>
    </xdr:from>
    <xdr:to>
      <xdr:col>3</xdr:col>
      <xdr:colOff>740816</xdr:colOff>
      <xdr:row>21</xdr:row>
      <xdr:rowOff>2581270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EA1B4C-7249-469A-BC47-59B301A06513}"/>
            </a:ext>
          </a:extLst>
        </xdr:cNvPr>
        <xdr:cNvSpPr>
          <a:spLocks noChangeAspect="1"/>
        </xdr:cNvSpPr>
      </xdr:nvSpPr>
      <xdr:spPr>
        <a:xfrm>
          <a:off x="721982" y="9406885"/>
          <a:ext cx="1870494" cy="2409825"/>
        </a:xfrm>
        <a:prstGeom prst="rect">
          <a:avLst/>
        </a:prstGeom>
        <a:noFill/>
        <a:ln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EE6A5-9215-4553-ADE7-AFB83BB6A4D5}">
  <dimension ref="B2:C7"/>
  <sheetViews>
    <sheetView zoomScale="90" zoomScaleNormal="90" workbookViewId="0">
      <selection activeCell="C7" sqref="C7"/>
    </sheetView>
  </sheetViews>
  <sheetFormatPr defaultColWidth="8.59765625" defaultRowHeight="14.4"/>
  <cols>
    <col min="1" max="1" width="1.09765625" style="37" customWidth="1"/>
    <col min="2" max="2" width="2.69921875" style="37" customWidth="1"/>
    <col min="3" max="3" width="89" style="37" customWidth="1"/>
    <col min="4" max="4" width="6" style="37" customWidth="1"/>
    <col min="5" max="16384" width="8.59765625" style="37"/>
  </cols>
  <sheetData>
    <row r="2" spans="2:3" ht="36.9" customHeight="1">
      <c r="B2" s="71" t="s">
        <v>31</v>
      </c>
      <c r="C2" s="72"/>
    </row>
    <row r="3" spans="2:3" ht="66" customHeight="1">
      <c r="B3" s="38">
        <v>1</v>
      </c>
      <c r="C3" s="39" t="s">
        <v>38</v>
      </c>
    </row>
    <row r="4" spans="2:3" ht="93.75" customHeight="1">
      <c r="B4" s="38">
        <v>2</v>
      </c>
      <c r="C4" s="39" t="s">
        <v>41</v>
      </c>
    </row>
    <row r="5" spans="2:3" ht="55.5" customHeight="1">
      <c r="B5" s="38">
        <v>3</v>
      </c>
      <c r="C5" s="39" t="s">
        <v>39</v>
      </c>
    </row>
    <row r="6" spans="2:3" ht="65.25" customHeight="1">
      <c r="B6" s="38">
        <v>4</v>
      </c>
      <c r="C6" s="39" t="s">
        <v>40</v>
      </c>
    </row>
    <row r="7" spans="2:3" ht="32.1" customHeight="1"/>
  </sheetData>
  <mergeCells count="1">
    <mergeCell ref="B2:C2"/>
  </mergeCells>
  <phoneticPr fontId="3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ACEA-2EA7-4688-B7A6-49C7A9A709B6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8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61F77D44-79B7-486A-9E5D-00C1CB6747A2}">
      <formula1>$F$14:$M$14</formula1>
    </dataValidation>
    <dataValidation type="list" allowBlank="1" showInputMessage="1" showErrorMessage="1" sqref="D15:D16" xr:uid="{72F77DE9-1A39-4F57-B93E-3D9B5641326D}">
      <formula1>$F$15:$L$15</formula1>
    </dataValidation>
    <dataValidation type="list" allowBlank="1" showInputMessage="1" showErrorMessage="1" sqref="D18" xr:uid="{9CA86058-77F7-4A83-B5F9-B81882536A87}">
      <formula1>$F$18:$I$18</formula1>
    </dataValidation>
    <dataValidation type="list" allowBlank="1" showInputMessage="1" showErrorMessage="1" sqref="D19" xr:uid="{B768BA41-F139-4BFD-A3B6-78E549376863}">
      <formula1>$F$19:$L$19</formula1>
    </dataValidation>
    <dataValidation type="list" allowBlank="1" showInputMessage="1" showErrorMessage="1" sqref="D21" xr:uid="{A96526EE-861F-4945-B7A4-DFCAAD6FDE80}">
      <formula1>$F$21:$K$21</formula1>
    </dataValidation>
    <dataValidation type="list" allowBlank="1" showInputMessage="1" showErrorMessage="1" sqref="D20" xr:uid="{469E5438-B3BB-4E27-8542-FCA6C527C659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5DBEA-423C-4988-8164-D516E155AA18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9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14FA84DA-798B-418D-A4F9-38C54B62BA65}">
      <formula1>$F$21:$K$21</formula1>
    </dataValidation>
    <dataValidation type="list" allowBlank="1" showInputMessage="1" showErrorMessage="1" sqref="D19" xr:uid="{1E488A4C-D4D4-4BF4-B71B-74F0A36C8B77}">
      <formula1>$F$19:$L$19</formula1>
    </dataValidation>
    <dataValidation type="list" allowBlank="1" showInputMessage="1" showErrorMessage="1" sqref="D18" xr:uid="{3509598A-B1FA-41A0-8D76-D98ED027CBD6}">
      <formula1>$F$18:$I$18</formula1>
    </dataValidation>
    <dataValidation type="list" allowBlank="1" showInputMessage="1" showErrorMessage="1" sqref="D15:D16" xr:uid="{278EA2B0-EB30-4171-BA4E-D1270AE7037B}">
      <formula1>$F$15:$L$15</formula1>
    </dataValidation>
    <dataValidation type="list" allowBlank="1" showInputMessage="1" showErrorMessage="1" sqref="D14" xr:uid="{CC906829-108B-4E5A-A85F-11C3F18E0739}">
      <formula1>$F$14:$M$14</formula1>
    </dataValidation>
    <dataValidation type="list" allowBlank="1" showInputMessage="1" showErrorMessage="1" sqref="D20" xr:uid="{92E59FAA-4D0A-4E09-8DFA-6FDA40E8D5EC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2A96-8870-444A-99D5-1B4A547E7C9A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10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2D5380FF-48EE-4982-AB40-E9FD60ADA018}">
      <formula1>$F$14:$M$14</formula1>
    </dataValidation>
    <dataValidation type="list" allowBlank="1" showInputMessage="1" showErrorMessage="1" sqref="D15:D16" xr:uid="{7594A501-6410-445B-8A2B-82CCBCE87B7D}">
      <formula1>$F$15:$L$15</formula1>
    </dataValidation>
    <dataValidation type="list" allowBlank="1" showInputMessage="1" showErrorMessage="1" sqref="D18" xr:uid="{6DB9816D-5746-4F37-8DC2-2D64B6AE7F8D}">
      <formula1>$F$18:$I$18</formula1>
    </dataValidation>
    <dataValidation type="list" allowBlank="1" showInputMessage="1" showErrorMessage="1" sqref="D19" xr:uid="{3286ACE8-0E19-4454-A499-3FCF1986AE18}">
      <formula1>$F$19:$L$19</formula1>
    </dataValidation>
    <dataValidation type="list" allowBlank="1" showInputMessage="1" showErrorMessage="1" sqref="D21" xr:uid="{B87B605C-F835-4CE4-8EB6-B04C6901DEF8}">
      <formula1>$F$21:$K$21</formula1>
    </dataValidation>
    <dataValidation type="list" allowBlank="1" showInputMessage="1" showErrorMessage="1" sqref="D20" xr:uid="{E9DD2D9D-7AA9-4F05-8817-C7A167979425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9715A-7CDB-4423-8FAF-1BFCDFEDF334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11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38856464-DEE5-4078-A976-86098D06F563}">
      <formula1>$F$21:$K$21</formula1>
    </dataValidation>
    <dataValidation type="list" allowBlank="1" showInputMessage="1" showErrorMessage="1" sqref="D19" xr:uid="{EE3E0C45-7DA5-4D28-8B6D-D2660734192B}">
      <formula1>$F$19:$L$19</formula1>
    </dataValidation>
    <dataValidation type="list" allowBlank="1" showInputMessage="1" showErrorMessage="1" sqref="D18" xr:uid="{E2B7A1F8-4E5D-4B70-AD04-5EE0C7725FDB}">
      <formula1>$F$18:$I$18</formula1>
    </dataValidation>
    <dataValidation type="list" allowBlank="1" showInputMessage="1" showErrorMessage="1" sqref="D15:D16" xr:uid="{0C5C3204-3465-4DD0-A062-29C295A5D8CE}">
      <formula1>$F$15:$L$15</formula1>
    </dataValidation>
    <dataValidation type="list" allowBlank="1" showInputMessage="1" showErrorMessage="1" sqref="D14" xr:uid="{EB03AF96-B448-4B57-91D5-C5F40D54EA5C}">
      <formula1>$F$14:$M$14</formula1>
    </dataValidation>
    <dataValidation type="list" allowBlank="1" showInputMessage="1" showErrorMessage="1" sqref="D20" xr:uid="{4C324AA7-5BB6-40D7-8EAD-F77F7341576F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7F18E-9E79-42F1-B4C1-DB7DF7C981CA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12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4CF15462-744F-4E37-9DDF-6874A4DF68B8}">
      <formula1>$F$14:$M$14</formula1>
    </dataValidation>
    <dataValidation type="list" allowBlank="1" showInputMessage="1" showErrorMessage="1" sqref="D15:D16" xr:uid="{1AACF898-7B4D-4059-87DF-FC64C6F3BF4E}">
      <formula1>$F$15:$L$15</formula1>
    </dataValidation>
    <dataValidation type="list" allowBlank="1" showInputMessage="1" showErrorMessage="1" sqref="D18" xr:uid="{94A93E66-1518-4BA2-BC28-50F83752F4E8}">
      <formula1>$F$18:$I$18</formula1>
    </dataValidation>
    <dataValidation type="list" allowBlank="1" showInputMessage="1" showErrorMessage="1" sqref="D19" xr:uid="{8F83979C-59C1-4073-BB4C-724DD75FA971}">
      <formula1>$F$19:$L$19</formula1>
    </dataValidation>
    <dataValidation type="list" allowBlank="1" showInputMessage="1" showErrorMessage="1" sqref="D21" xr:uid="{E267BDE7-C13F-4916-990D-17B922003B22}">
      <formula1>$F$21:$K$21</formula1>
    </dataValidation>
    <dataValidation type="list" allowBlank="1" showInputMessage="1" showErrorMessage="1" sqref="D20" xr:uid="{7FE254A9-BFB5-4F81-B138-92558A63EDFE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36B5-3D1E-48CF-B761-8F394B163208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13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E8F854B7-FB8E-4512-AE9E-D66CA1DB64DB}">
      <formula1>$F$21:$K$21</formula1>
    </dataValidation>
    <dataValidation type="list" allowBlank="1" showInputMessage="1" showErrorMessage="1" sqref="D19" xr:uid="{D7D6809D-87F0-46F1-AA9E-9793A285152B}">
      <formula1>$F$19:$L$19</formula1>
    </dataValidation>
    <dataValidation type="list" allowBlank="1" showInputMessage="1" showErrorMessage="1" sqref="D18" xr:uid="{C74C0317-56D5-4047-BBC4-52DAE4D46A2C}">
      <formula1>$F$18:$I$18</formula1>
    </dataValidation>
    <dataValidation type="list" allowBlank="1" showInputMessage="1" showErrorMessage="1" sqref="D15:D16" xr:uid="{355EC256-A16B-49DE-973A-4C575AFEBACF}">
      <formula1>$F$15:$L$15</formula1>
    </dataValidation>
    <dataValidation type="list" allowBlank="1" showInputMessage="1" showErrorMessage="1" sqref="D14" xr:uid="{EDA82594-430C-4465-913B-FD8C3A033570}">
      <formula1>$F$14:$M$14</formula1>
    </dataValidation>
    <dataValidation type="list" allowBlank="1" showInputMessage="1" showErrorMessage="1" sqref="D20" xr:uid="{E8682908-04B4-4DC9-A811-4EAA6F7FB98A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AC05-F06B-45A7-95ED-64C19EC0FE15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14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B5F63930-582A-48EE-ADF6-0BB5BB1001CB}">
      <formula1>$F$14:$M$14</formula1>
    </dataValidation>
    <dataValidation type="list" allowBlank="1" showInputMessage="1" showErrorMessage="1" sqref="D15:D16" xr:uid="{02CFF701-F95C-4422-BCBA-813683E6B885}">
      <formula1>$F$15:$L$15</formula1>
    </dataValidation>
    <dataValidation type="list" allowBlank="1" showInputMessage="1" showErrorMessage="1" sqref="D18" xr:uid="{4A67FCE7-8924-493A-A26D-9C12B1C0E955}">
      <formula1>$F$18:$I$18</formula1>
    </dataValidation>
    <dataValidation type="list" allowBlank="1" showInputMessage="1" showErrorMessage="1" sqref="D19" xr:uid="{5EEB15A0-AA14-4D06-A107-5DFC379D083D}">
      <formula1>$F$19:$L$19</formula1>
    </dataValidation>
    <dataValidation type="list" allowBlank="1" showInputMessage="1" showErrorMessage="1" sqref="D21" xr:uid="{E04672E5-FC82-45CB-9E19-7DC68B368217}">
      <formula1>$F$21:$K$21</formula1>
    </dataValidation>
    <dataValidation type="list" allowBlank="1" showInputMessage="1" showErrorMessage="1" sqref="D20" xr:uid="{5A252705-DCE9-405C-AF10-B25AAF219EDD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AE162-89AB-45EA-A069-477D4DE99EE6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15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872F3366-D84C-422F-98DF-213B31591CD0}">
      <formula1>$F$21:$K$21</formula1>
    </dataValidation>
    <dataValidation type="list" allowBlank="1" showInputMessage="1" showErrorMessage="1" sqref="D19" xr:uid="{93823896-E3D4-4103-BAA1-215C08EFF4C1}">
      <formula1>$F$19:$L$19</formula1>
    </dataValidation>
    <dataValidation type="list" allowBlank="1" showInputMessage="1" showErrorMessage="1" sqref="D18" xr:uid="{B3CF6427-EF4D-4C8D-8E4E-CD356EA64F44}">
      <formula1>$F$18:$I$18</formula1>
    </dataValidation>
    <dataValidation type="list" allowBlank="1" showInputMessage="1" showErrorMessage="1" sqref="D15:D16" xr:uid="{FD1B06AE-CC41-4CA8-9FD2-F28B90A58586}">
      <formula1>$F$15:$L$15</formula1>
    </dataValidation>
    <dataValidation type="list" allowBlank="1" showInputMessage="1" showErrorMessage="1" sqref="D14" xr:uid="{9C5FA80A-876F-4958-ADE1-EEACF2D520EC}">
      <formula1>$F$14:$M$14</formula1>
    </dataValidation>
    <dataValidation type="list" allowBlank="1" showInputMessage="1" showErrorMessage="1" sqref="D20" xr:uid="{4DE531DF-8831-414B-BA0A-12CABA2AFBCB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6A3EF-3E75-46B3-BE69-B38DAFB30343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16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DCA0EC97-BA98-4F05-AFF4-69DDBFF5ADC4}">
      <formula1>$F$14:$M$14</formula1>
    </dataValidation>
    <dataValidation type="list" allowBlank="1" showInputMessage="1" showErrorMessage="1" sqref="D15:D16" xr:uid="{F220E919-92AE-4B70-BFCC-8E7CA92CDF3F}">
      <formula1>$F$15:$L$15</formula1>
    </dataValidation>
    <dataValidation type="list" allowBlank="1" showInputMessage="1" showErrorMessage="1" sqref="D18" xr:uid="{E12AE4E3-FCE4-4DF5-80B7-5031059C7A2C}">
      <formula1>$F$18:$I$18</formula1>
    </dataValidation>
    <dataValidation type="list" allowBlank="1" showInputMessage="1" showErrorMessage="1" sqref="D19" xr:uid="{967A239B-5AE7-4428-ACDD-4A73F8D5CA1D}">
      <formula1>$F$19:$L$19</formula1>
    </dataValidation>
    <dataValidation type="list" allowBlank="1" showInputMessage="1" showErrorMessage="1" sqref="D21" xr:uid="{4AF9C98C-9AFD-43F5-BE97-8D4CA6863427}">
      <formula1>$F$21:$K$21</formula1>
    </dataValidation>
    <dataValidation type="list" allowBlank="1" showInputMessage="1" showErrorMessage="1" sqref="D20" xr:uid="{C75F1C0A-04D9-47F7-868A-ECE6343CDE5A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BE810-889A-4F89-BA80-0D45578CDF03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17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0DD35DD6-0CCD-436B-BB94-109591D2B3FF}">
      <formula1>$F$21:$K$21</formula1>
    </dataValidation>
    <dataValidation type="list" allowBlank="1" showInputMessage="1" showErrorMessage="1" sqref="D19" xr:uid="{845B99CE-DBED-497A-91EE-0B72FD8BBDC9}">
      <formula1>$F$19:$L$19</formula1>
    </dataValidation>
    <dataValidation type="list" allowBlank="1" showInputMessage="1" showErrorMessage="1" sqref="D18" xr:uid="{EDF584A5-BC00-4DC9-9A4C-E0F1AD26E507}">
      <formula1>$F$18:$I$18</formula1>
    </dataValidation>
    <dataValidation type="list" allowBlank="1" showInputMessage="1" showErrorMessage="1" sqref="D15:D16" xr:uid="{2D605DCF-E453-4F81-BF90-022BB0CA91A8}">
      <formula1>$F$15:$L$15</formula1>
    </dataValidation>
    <dataValidation type="list" allowBlank="1" showInputMessage="1" showErrorMessage="1" sqref="D14" xr:uid="{A5220FA4-046C-474C-BAEB-75E54D07F269}">
      <formula1>$F$14:$M$14</formula1>
    </dataValidation>
    <dataValidation type="list" allowBlank="1" showInputMessage="1" showErrorMessage="1" sqref="D20" xr:uid="{F83B8306-FA2D-4AAE-B06D-D3E6701EC7EC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73409-9FB3-4FC0-9447-07402F378E9E}">
  <sheetPr>
    <pageSetUpPr fitToPage="1"/>
  </sheetPr>
  <dimension ref="B1:I21"/>
  <sheetViews>
    <sheetView tabSelected="1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3" sqref="J3"/>
    </sheetView>
  </sheetViews>
  <sheetFormatPr defaultRowHeight="18"/>
  <cols>
    <col min="1" max="1" width="1.8984375" customWidth="1"/>
    <col min="2" max="2" width="4.59765625" customWidth="1"/>
    <col min="3" max="3" width="14" customWidth="1"/>
    <col min="4" max="4" width="14.5" customWidth="1"/>
    <col min="5" max="5" width="13.59765625" customWidth="1"/>
    <col min="6" max="6" width="3.09765625" bestFit="1" customWidth="1"/>
    <col min="7" max="7" width="17.8984375" customWidth="1"/>
    <col min="8" max="8" width="3.09765625" bestFit="1" customWidth="1"/>
    <col min="9" max="9" width="21" customWidth="1"/>
  </cols>
  <sheetData>
    <row r="1" spans="2:9" ht="6.6" customHeight="1"/>
    <row r="2" spans="2:9" ht="22.5" customHeight="1" thickBot="1">
      <c r="B2" s="90" t="s">
        <v>21</v>
      </c>
      <c r="C2" s="90"/>
      <c r="I2">
        <v>2025</v>
      </c>
    </row>
    <row r="3" spans="2:9" ht="22.8" thickBot="1">
      <c r="B3" s="102" t="s">
        <v>93</v>
      </c>
      <c r="C3" s="103"/>
      <c r="D3" s="103"/>
      <c r="E3" s="103"/>
      <c r="F3" s="103"/>
      <c r="G3" s="103"/>
      <c r="H3" s="103"/>
      <c r="I3" s="104"/>
    </row>
    <row r="4" spans="2:9" ht="18.600000000000001" thickBot="1">
      <c r="B4" s="100" t="s">
        <v>24</v>
      </c>
      <c r="C4" s="101"/>
      <c r="D4" s="73"/>
      <c r="E4" s="74"/>
      <c r="F4" s="87" t="s">
        <v>2</v>
      </c>
      <c r="G4" s="88"/>
      <c r="H4" s="88"/>
      <c r="I4" s="89"/>
    </row>
    <row r="5" spans="2:9">
      <c r="B5" s="97" t="s">
        <v>22</v>
      </c>
      <c r="C5" s="21" t="s">
        <v>12</v>
      </c>
      <c r="D5" s="112"/>
      <c r="E5" s="113"/>
      <c r="F5" s="15">
        <v>1</v>
      </c>
      <c r="G5" s="7">
        <f>IF('01 【様式2】'!D$7=0,"",'01 【様式2】'!D$7)</f>
        <v>1</v>
      </c>
      <c r="H5" s="13">
        <v>16</v>
      </c>
      <c r="I5" s="20">
        <f>IF('16'!D$7=0,"",'16'!D$7)</f>
        <v>16</v>
      </c>
    </row>
    <row r="6" spans="2:9">
      <c r="B6" s="98"/>
      <c r="C6" s="22" t="s">
        <v>23</v>
      </c>
      <c r="D6" s="108"/>
      <c r="E6" s="109"/>
      <c r="F6" s="14">
        <v>2</v>
      </c>
      <c r="G6" s="7">
        <f>IF('02'!D$7=0,"",'02'!D$7)</f>
        <v>2</v>
      </c>
      <c r="H6" s="7">
        <v>17</v>
      </c>
      <c r="I6" s="20">
        <f>IF('17'!D$7=0,"",'17'!D$7)</f>
        <v>17</v>
      </c>
    </row>
    <row r="7" spans="2:9">
      <c r="B7" s="98"/>
      <c r="C7" s="23" t="s">
        <v>13</v>
      </c>
      <c r="D7" s="75"/>
      <c r="E7" s="76"/>
      <c r="F7" s="14">
        <v>3</v>
      </c>
      <c r="G7" s="7">
        <f>IF('03'!D$7=0,"",'03'!D$7)</f>
        <v>3</v>
      </c>
      <c r="H7" s="7">
        <v>18</v>
      </c>
      <c r="I7" s="20">
        <f>IF('18'!D$7=0,"",'18'!D$7)</f>
        <v>18</v>
      </c>
    </row>
    <row r="8" spans="2:9">
      <c r="B8" s="98"/>
      <c r="C8" s="23" t="s">
        <v>14</v>
      </c>
      <c r="D8" s="75"/>
      <c r="E8" s="76"/>
      <c r="F8" s="14">
        <v>4</v>
      </c>
      <c r="G8" s="7">
        <f>IF('04'!D$7=0,"",'04'!D$7)</f>
        <v>4</v>
      </c>
      <c r="H8" s="7">
        <v>19</v>
      </c>
      <c r="I8" s="20">
        <f>IF('19'!D$7=0,"",'19'!D$7)</f>
        <v>19</v>
      </c>
    </row>
    <row r="9" spans="2:9">
      <c r="B9" s="98"/>
      <c r="C9" s="24" t="s">
        <v>15</v>
      </c>
      <c r="D9" s="110"/>
      <c r="E9" s="111"/>
      <c r="F9" s="14">
        <v>5</v>
      </c>
      <c r="G9" s="7">
        <f>IF('05'!D$7=0,"",'05'!D$7)</f>
        <v>5</v>
      </c>
      <c r="H9" s="7">
        <v>20</v>
      </c>
      <c r="I9" s="20">
        <f>IF('20'!D$7=0,"",'20'!D$7)</f>
        <v>20</v>
      </c>
    </row>
    <row r="10" spans="2:9">
      <c r="B10" s="98"/>
      <c r="C10" s="25" t="s">
        <v>87</v>
      </c>
      <c r="D10" s="108"/>
      <c r="E10" s="109"/>
      <c r="F10" s="14">
        <v>6</v>
      </c>
      <c r="G10" s="7">
        <f>IF('06'!D$7=0,"",'06'!D$7)</f>
        <v>6</v>
      </c>
      <c r="H10" s="7">
        <v>21</v>
      </c>
      <c r="I10" s="20">
        <f>IF('21'!D$7=0,"",'21'!D$7)</f>
        <v>21</v>
      </c>
    </row>
    <row r="11" spans="2:9">
      <c r="B11" s="98"/>
      <c r="C11" s="23" t="s">
        <v>5</v>
      </c>
      <c r="D11" s="93"/>
      <c r="E11" s="94"/>
      <c r="F11" s="14">
        <v>7</v>
      </c>
      <c r="G11" s="7">
        <f>IF('07'!D$7=0,"",'07'!D$7)</f>
        <v>7</v>
      </c>
      <c r="H11" s="7">
        <v>22</v>
      </c>
      <c r="I11" s="20">
        <f>IF('22'!D$7=0,"",'22'!D$7)</f>
        <v>22</v>
      </c>
    </row>
    <row r="12" spans="2:9" ht="18.600000000000001" thickBot="1">
      <c r="B12" s="99"/>
      <c r="C12" s="26" t="s">
        <v>16</v>
      </c>
      <c r="D12" s="95"/>
      <c r="E12" s="96"/>
      <c r="F12" s="14">
        <v>8</v>
      </c>
      <c r="G12" s="7">
        <f>IF('08'!D$7=0,"",'08'!D$7)</f>
        <v>8</v>
      </c>
      <c r="H12" s="7">
        <v>23</v>
      </c>
      <c r="I12" s="20">
        <f>IF('23'!D$7=0,"",'23'!D$7)</f>
        <v>23</v>
      </c>
    </row>
    <row r="13" spans="2:9">
      <c r="B13" s="105" t="s">
        <v>17</v>
      </c>
      <c r="C13" s="106"/>
      <c r="D13" s="106"/>
      <c r="E13" s="107"/>
      <c r="F13" s="14">
        <v>9</v>
      </c>
      <c r="G13" s="7">
        <f>IF('09'!D$7=0,"",'09'!D$7)</f>
        <v>9</v>
      </c>
      <c r="H13" s="7">
        <v>24</v>
      </c>
      <c r="I13" s="20">
        <f>IF('24'!D$7=0,"",'24'!D$7)</f>
        <v>24</v>
      </c>
    </row>
    <row r="14" spans="2:9">
      <c r="B14" s="91" t="s">
        <v>27</v>
      </c>
      <c r="C14" s="29" t="s">
        <v>25</v>
      </c>
      <c r="D14" s="33"/>
      <c r="E14" s="18" t="s">
        <v>19</v>
      </c>
      <c r="F14" s="14">
        <v>10</v>
      </c>
      <c r="G14" s="7">
        <f>IF('10'!D$7=0,"",'10'!D$7)</f>
        <v>10</v>
      </c>
      <c r="H14" s="7">
        <v>25</v>
      </c>
      <c r="I14" s="20">
        <f>IF('25'!D$7=0,"",'25'!D$7)</f>
        <v>25</v>
      </c>
    </row>
    <row r="15" spans="2:9">
      <c r="B15" s="92"/>
      <c r="C15" s="30" t="s">
        <v>26</v>
      </c>
      <c r="D15" s="34"/>
      <c r="E15" s="19" t="s">
        <v>20</v>
      </c>
      <c r="F15" s="14">
        <v>11</v>
      </c>
      <c r="G15" s="7">
        <f>IF('11'!D$7=0,"",'11'!D$7)</f>
        <v>11</v>
      </c>
      <c r="H15" s="7">
        <v>26</v>
      </c>
      <c r="I15" s="20">
        <f>IF('26'!D$7=0,"",'26'!D$7)</f>
        <v>26</v>
      </c>
    </row>
    <row r="16" spans="2:9" ht="18.600000000000001" thickBot="1">
      <c r="B16" s="28"/>
      <c r="C16" s="27" t="s">
        <v>18</v>
      </c>
      <c r="D16" s="31">
        <f>IF(E16=0,"×",D14*8000+D15*13000)</f>
        <v>0</v>
      </c>
      <c r="E16" s="32">
        <f>COUNTBLANK(D14:D15)</f>
        <v>2</v>
      </c>
      <c r="F16" s="14">
        <v>12</v>
      </c>
      <c r="G16" s="7">
        <f>IF('12'!D$7=0,"",'12'!D$7)</f>
        <v>12</v>
      </c>
      <c r="H16" s="7">
        <v>27</v>
      </c>
      <c r="I16" s="20">
        <f>IF('27'!D$7=0,"",'27'!D$7)</f>
        <v>27</v>
      </c>
    </row>
    <row r="17" spans="2:9">
      <c r="B17" s="78" t="s">
        <v>28</v>
      </c>
      <c r="C17" s="79"/>
      <c r="D17" s="79"/>
      <c r="E17" s="80"/>
      <c r="F17" s="14">
        <v>13</v>
      </c>
      <c r="G17" s="7">
        <f>IF('13'!D$7=0,"",'13'!D$7)</f>
        <v>13</v>
      </c>
      <c r="H17" s="7">
        <v>28</v>
      </c>
      <c r="I17" s="20">
        <f>IF('28'!D$7=0,"",'28'!D$7)</f>
        <v>28</v>
      </c>
    </row>
    <row r="18" spans="2:9">
      <c r="B18" s="81"/>
      <c r="C18" s="82"/>
      <c r="D18" s="82"/>
      <c r="E18" s="83"/>
      <c r="F18" s="14">
        <v>14</v>
      </c>
      <c r="G18" s="7">
        <f>IF('14'!D$7=0,"",'14'!D$7)</f>
        <v>14</v>
      </c>
      <c r="H18" s="7">
        <v>29</v>
      </c>
      <c r="I18" s="20">
        <f>IF('29'!D$7=0,"",'29'!D$7)</f>
        <v>29</v>
      </c>
    </row>
    <row r="19" spans="2:9" ht="18.600000000000001" thickBot="1">
      <c r="B19" s="84"/>
      <c r="C19" s="85"/>
      <c r="D19" s="85"/>
      <c r="E19" s="86"/>
      <c r="F19" s="16">
        <v>15</v>
      </c>
      <c r="G19" s="7">
        <f>IF('15'!D$7=0,"",'15'!D$7)</f>
        <v>15</v>
      </c>
      <c r="H19" s="17">
        <v>30</v>
      </c>
      <c r="I19" s="20">
        <f>IF('30'!D$7=0,"",'30'!D$7)</f>
        <v>30</v>
      </c>
    </row>
    <row r="20" spans="2:9" ht="36" customHeight="1">
      <c r="C20" s="65" t="s">
        <v>29</v>
      </c>
      <c r="D20" s="36"/>
      <c r="E20" s="36"/>
      <c r="F20" s="77" t="s">
        <v>30</v>
      </c>
      <c r="G20" s="77"/>
      <c r="H20" s="77"/>
      <c r="I20" s="77"/>
    </row>
    <row r="21" spans="2:9">
      <c r="G21" s="35"/>
      <c r="H21" s="35"/>
      <c r="I21" s="35"/>
    </row>
  </sheetData>
  <mergeCells count="18">
    <mergeCell ref="B2:C2"/>
    <mergeCell ref="B14:B15"/>
    <mergeCell ref="D11:E11"/>
    <mergeCell ref="D12:E12"/>
    <mergeCell ref="B5:B12"/>
    <mergeCell ref="B4:C4"/>
    <mergeCell ref="B3:I3"/>
    <mergeCell ref="B13:E13"/>
    <mergeCell ref="D10:E10"/>
    <mergeCell ref="D9:E9"/>
    <mergeCell ref="D8:E8"/>
    <mergeCell ref="D6:E6"/>
    <mergeCell ref="D5:E5"/>
    <mergeCell ref="D4:E4"/>
    <mergeCell ref="D7:E7"/>
    <mergeCell ref="F20:I20"/>
    <mergeCell ref="B17:E19"/>
    <mergeCell ref="F4:I4"/>
  </mergeCells>
  <phoneticPr fontId="3"/>
  <dataValidations count="1">
    <dataValidation type="whole" allowBlank="1" showInputMessage="1" showErrorMessage="1" sqref="D14:D15" xr:uid="{F0A7FB16-424F-4DDD-A025-302E3AD2C9EC}">
      <formula1>1</formula1>
      <formula2>100</formula2>
    </dataValidation>
  </dataValidations>
  <pageMargins left="0.62992125984251968" right="0.59055118110236227" top="0.74803149606299213" bottom="0.27559055118110237" header="0.31496062992125984" footer="0.19685039370078741"/>
  <pageSetup paperSize="9" scale="9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5631B-C2D9-4FD4-AD31-7B5CC47489FC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18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13546B20-8EBC-45DB-97F9-29003A785CEB}">
      <formula1>$F$14:$M$14</formula1>
    </dataValidation>
    <dataValidation type="list" allowBlank="1" showInputMessage="1" showErrorMessage="1" sqref="D15:D16" xr:uid="{9C1E2E64-4176-486B-8EFE-3BCE271C905D}">
      <formula1>$F$15:$L$15</formula1>
    </dataValidation>
    <dataValidation type="list" allowBlank="1" showInputMessage="1" showErrorMessage="1" sqref="D18" xr:uid="{DA51AE48-F4F4-4601-9F3C-465E43A782CE}">
      <formula1>$F$18:$I$18</formula1>
    </dataValidation>
    <dataValidation type="list" allowBlank="1" showInputMessage="1" showErrorMessage="1" sqref="D19" xr:uid="{A30A45A2-818D-4679-B1CD-E62FE15DB9D0}">
      <formula1>$F$19:$L$19</formula1>
    </dataValidation>
    <dataValidation type="list" allowBlank="1" showInputMessage="1" showErrorMessage="1" sqref="D21" xr:uid="{3E4E1CD0-FAAA-4B8E-AC54-57AD0D43734F}">
      <formula1>$F$21:$K$21</formula1>
    </dataValidation>
    <dataValidation type="list" allowBlank="1" showInputMessage="1" showErrorMessage="1" sqref="D20" xr:uid="{1E2C1742-9169-4429-84AA-C891BF6C5122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C9B23-F7F3-4642-A74F-EE142900FEC3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19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F6D451C8-6497-4339-950F-725C83E33A3A}">
      <formula1>$F$21:$K$21</formula1>
    </dataValidation>
    <dataValidation type="list" allowBlank="1" showInputMessage="1" showErrorMessage="1" sqref="D19" xr:uid="{9B909493-008F-4990-A372-531033C0D18E}">
      <formula1>$F$19:$L$19</formula1>
    </dataValidation>
    <dataValidation type="list" allowBlank="1" showInputMessage="1" showErrorMessage="1" sqref="D18" xr:uid="{67904CFD-41F5-44AB-A69A-9C32D63B0C5C}">
      <formula1>$F$18:$I$18</formula1>
    </dataValidation>
    <dataValidation type="list" allowBlank="1" showInputMessage="1" showErrorMessage="1" sqref="D15:D16" xr:uid="{766F4A9E-B932-4604-A6B9-A2C081A207F1}">
      <formula1>$F$15:$L$15</formula1>
    </dataValidation>
    <dataValidation type="list" allowBlank="1" showInputMessage="1" showErrorMessage="1" sqref="D14" xr:uid="{2EC48158-9296-4C78-B238-06EE99F05912}">
      <formula1>$F$14:$M$14</formula1>
    </dataValidation>
    <dataValidation type="list" allowBlank="1" showInputMessage="1" showErrorMessage="1" sqref="D20" xr:uid="{CE9B6AA0-B0DA-4E17-8465-044D437E4D49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4F35C-F4C6-4298-80D2-DEA5F1E16ED6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20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3DC1CA40-F854-4FEB-890C-60ECF61B4373}">
      <formula1>$F$14:$M$14</formula1>
    </dataValidation>
    <dataValidation type="list" allowBlank="1" showInputMessage="1" showErrorMessage="1" sqref="D15:D16" xr:uid="{7719AD4C-4382-466B-B5FF-FFE682C65781}">
      <formula1>$F$15:$L$15</formula1>
    </dataValidation>
    <dataValidation type="list" allowBlank="1" showInputMessage="1" showErrorMessage="1" sqref="D18" xr:uid="{E4F8C2D5-715D-464A-8E8B-C5FF12A447F4}">
      <formula1>$F$18:$I$18</formula1>
    </dataValidation>
    <dataValidation type="list" allowBlank="1" showInputMessage="1" showErrorMessage="1" sqref="D19" xr:uid="{F58F71B4-A9F3-4260-BC09-96005BFCF2CA}">
      <formula1>$F$19:$L$19</formula1>
    </dataValidation>
    <dataValidation type="list" allowBlank="1" showInputMessage="1" showErrorMessage="1" sqref="D21" xr:uid="{7F171857-9FA1-4C3F-954A-75ECB964B299}">
      <formula1>$F$21:$K$21</formula1>
    </dataValidation>
    <dataValidation type="list" allowBlank="1" showInputMessage="1" showErrorMessage="1" sqref="D20" xr:uid="{F68C9E40-930A-4BD8-A4C4-16F356876B3A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3878-57C2-437F-A113-6DA66C779BD9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21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89EEBD71-8320-4916-B6AF-EDB05A6C9DB7}">
      <formula1>$F$21:$K$21</formula1>
    </dataValidation>
    <dataValidation type="list" allowBlank="1" showInputMessage="1" showErrorMessage="1" sqref="D19" xr:uid="{C370C89C-7968-445E-906F-D627B680CC9B}">
      <formula1>$F$19:$L$19</formula1>
    </dataValidation>
    <dataValidation type="list" allowBlank="1" showInputMessage="1" showErrorMessage="1" sqref="D18" xr:uid="{3AADB542-783A-4A71-8346-23997002D9EF}">
      <formula1>$F$18:$I$18</formula1>
    </dataValidation>
    <dataValidation type="list" allowBlank="1" showInputMessage="1" showErrorMessage="1" sqref="D15:D16" xr:uid="{10DA5C4B-6832-419C-B552-1F6692A53FD5}">
      <formula1>$F$15:$L$15</formula1>
    </dataValidation>
    <dataValidation type="list" allowBlank="1" showInputMessage="1" showErrorMessage="1" sqref="D14" xr:uid="{89E609E4-0686-4E3A-86D2-52F576CCD1D6}">
      <formula1>$F$14:$M$14</formula1>
    </dataValidation>
    <dataValidation type="list" allowBlank="1" showInputMessage="1" showErrorMessage="1" sqref="D20" xr:uid="{0DD49D20-2F9F-427C-AC84-82C1E59DB4E7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52A9F-CE9F-4B21-957A-52DC0CE05779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22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0EF9AE92-16A4-4375-B796-67CE13E28D0C}">
      <formula1>$F$14:$M$14</formula1>
    </dataValidation>
    <dataValidation type="list" allowBlank="1" showInputMessage="1" showErrorMessage="1" sqref="D15:D16" xr:uid="{CC2A1B7D-D202-4E39-B758-D41EFC45D6C6}">
      <formula1>$F$15:$L$15</formula1>
    </dataValidation>
    <dataValidation type="list" allowBlank="1" showInputMessage="1" showErrorMessage="1" sqref="D18" xr:uid="{F3A73730-6646-4A37-B628-5514CB71323F}">
      <formula1>$F$18:$I$18</formula1>
    </dataValidation>
    <dataValidation type="list" allowBlank="1" showInputMessage="1" showErrorMessage="1" sqref="D19" xr:uid="{4EC513FC-BAC1-4A30-AD33-1EB1DA30B74F}">
      <formula1>$F$19:$L$19</formula1>
    </dataValidation>
    <dataValidation type="list" allowBlank="1" showInputMessage="1" showErrorMessage="1" sqref="D21" xr:uid="{AC72F53C-C346-4965-BE1F-B529AFFCCD44}">
      <formula1>$F$21:$K$21</formula1>
    </dataValidation>
    <dataValidation type="list" allowBlank="1" showInputMessage="1" showErrorMessage="1" sqref="D20" xr:uid="{79ED52BE-2226-4B87-86BF-EF6B484B65F8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03E94-C2F4-4D6D-81D8-5BA6BAB8305F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23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D976CAD8-8DBD-4511-AF31-DAA6C5A73DEC}">
      <formula1>$F$21:$K$21</formula1>
    </dataValidation>
    <dataValidation type="list" allowBlank="1" showInputMessage="1" showErrorMessage="1" sqref="D19" xr:uid="{09424DB6-5BD2-40CE-A52C-FE88FC32A12C}">
      <formula1>$F$19:$L$19</formula1>
    </dataValidation>
    <dataValidation type="list" allowBlank="1" showInputMessage="1" showErrorMessage="1" sqref="D18" xr:uid="{9F2DAE5E-38D7-45ED-A7D9-0B0DFE10DEA9}">
      <formula1>$F$18:$I$18</formula1>
    </dataValidation>
    <dataValidation type="list" allowBlank="1" showInputMessage="1" showErrorMessage="1" sqref="D15:D16" xr:uid="{6E09E987-EF34-430B-9862-A4CDE59AF07C}">
      <formula1>$F$15:$L$15</formula1>
    </dataValidation>
    <dataValidation type="list" allowBlank="1" showInputMessage="1" showErrorMessage="1" sqref="D14" xr:uid="{2013BB18-8C23-4532-94A9-5C26126A41B0}">
      <formula1>$F$14:$M$14</formula1>
    </dataValidation>
    <dataValidation type="list" allowBlank="1" showInputMessage="1" showErrorMessage="1" sqref="D20" xr:uid="{FED443A9-D433-49AC-85B5-15FB7411BC6E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A40C7-96B6-498A-A7E2-2A0E65AE6979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24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650AFA61-D559-48FE-BA5F-354676B1931E}">
      <formula1>$F$14:$M$14</formula1>
    </dataValidation>
    <dataValidation type="list" allowBlank="1" showInputMessage="1" showErrorMessage="1" sqref="D15:D16" xr:uid="{9DA604F5-48B8-4647-B83D-94FC9F13A82C}">
      <formula1>$F$15:$L$15</formula1>
    </dataValidation>
    <dataValidation type="list" allowBlank="1" showInputMessage="1" showErrorMessage="1" sqref="D18" xr:uid="{F72EE078-1691-47C1-8C5A-884FF4A6EC0A}">
      <formula1>$F$18:$I$18</formula1>
    </dataValidation>
    <dataValidation type="list" allowBlank="1" showInputMessage="1" showErrorMessage="1" sqref="D19" xr:uid="{7E062917-29A2-4DE7-A17E-EF2CC27A4AE7}">
      <formula1>$F$19:$L$19</formula1>
    </dataValidation>
    <dataValidation type="list" allowBlank="1" showInputMessage="1" showErrorMessage="1" sqref="D21" xr:uid="{DCDD5C2C-FEDE-44E1-B613-6A14DAE9EAE9}">
      <formula1>$F$21:$K$21</formula1>
    </dataValidation>
    <dataValidation type="list" allowBlank="1" showInputMessage="1" showErrorMessage="1" sqref="D20" xr:uid="{F9D70F0D-0044-4A4D-A924-37AAB32AFD70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BABE-C8BB-4374-ABDD-0C854B7848DA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25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B3CB741D-4C8E-43D4-975E-BAFEAD3ABAF8}">
      <formula1>$F$21:$K$21</formula1>
    </dataValidation>
    <dataValidation type="list" allowBlank="1" showInputMessage="1" showErrorMessage="1" sqref="D19" xr:uid="{553C023A-2AF7-4CCA-9B80-21CF06997B09}">
      <formula1>$F$19:$L$19</formula1>
    </dataValidation>
    <dataValidation type="list" allowBlank="1" showInputMessage="1" showErrorMessage="1" sqref="D18" xr:uid="{8F7E0963-E27B-491F-A6C5-7DBD26B067E9}">
      <formula1>$F$18:$I$18</formula1>
    </dataValidation>
    <dataValidation type="list" allowBlank="1" showInputMessage="1" showErrorMessage="1" sqref="D15:D16" xr:uid="{8F27DFF9-5757-4B18-890E-0D03EC46D542}">
      <formula1>$F$15:$L$15</formula1>
    </dataValidation>
    <dataValidation type="list" allowBlank="1" showInputMessage="1" showErrorMessage="1" sqref="D14" xr:uid="{CE8D572C-ACF6-4F14-BFF2-8E8F4127A89F}">
      <formula1>$F$14:$M$14</formula1>
    </dataValidation>
    <dataValidation type="list" allowBlank="1" showInputMessage="1" showErrorMessage="1" sqref="D20" xr:uid="{614DEDED-9D04-487E-9F3D-93196B785E4F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C5221-4D45-4F2C-9080-673601C45CEC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26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66C58781-F705-4ABA-8A9B-79C2F7AEAFDB}">
      <formula1>$F$14:$M$14</formula1>
    </dataValidation>
    <dataValidation type="list" allowBlank="1" showInputMessage="1" showErrorMessage="1" sqref="D15:D16" xr:uid="{E22E25F5-8940-4B7F-90C6-479B36B0061B}">
      <formula1>$F$15:$L$15</formula1>
    </dataValidation>
    <dataValidation type="list" allowBlank="1" showInputMessage="1" showErrorMessage="1" sqref="D18" xr:uid="{8A3116DF-1403-40A5-B983-B37F8A91200E}">
      <formula1>$F$18:$I$18</formula1>
    </dataValidation>
    <dataValidation type="list" allowBlank="1" showInputMessage="1" showErrorMessage="1" sqref="D19" xr:uid="{81A493EE-AD14-4CB9-A19F-B40AD958AE06}">
      <formula1>$F$19:$L$19</formula1>
    </dataValidation>
    <dataValidation type="list" allowBlank="1" showInputMessage="1" showErrorMessage="1" sqref="D21" xr:uid="{196C5B1B-1E6A-4561-87D1-2208A452A8CF}">
      <formula1>$F$21:$K$21</formula1>
    </dataValidation>
    <dataValidation type="list" allowBlank="1" showInputMessage="1" showErrorMessage="1" sqref="D20" xr:uid="{022FE6E7-41FE-4CE1-B6DC-3BF08A3180E4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88618-4613-4AF9-9194-DBF99C0A2E19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27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CDA17659-D5AA-4430-9EE5-C0A164E23DA5}">
      <formula1>$F$21:$K$21</formula1>
    </dataValidation>
    <dataValidation type="list" allowBlank="1" showInputMessage="1" showErrorMessage="1" sqref="D19" xr:uid="{BA4C7B66-F52C-4591-83A0-1572A10D1FA8}">
      <formula1>$F$19:$L$19</formula1>
    </dataValidation>
    <dataValidation type="list" allowBlank="1" showInputMessage="1" showErrorMessage="1" sqref="D18" xr:uid="{238E857E-E6DD-4D71-B4F0-42DE40E33C57}">
      <formula1>$F$18:$I$18</formula1>
    </dataValidation>
    <dataValidation type="list" allowBlank="1" showInputMessage="1" showErrorMessage="1" sqref="D15:D16" xr:uid="{5211E754-77C5-4E7F-B38A-9F3818B192EC}">
      <formula1>$F$15:$L$15</formula1>
    </dataValidation>
    <dataValidation type="list" allowBlank="1" showInputMessage="1" showErrorMessage="1" sqref="D14" xr:uid="{B89FD251-2957-4F6D-9665-293BCC76A130}">
      <formula1>$F$14:$M$14</formula1>
    </dataValidation>
    <dataValidation type="list" allowBlank="1" showInputMessage="1" showErrorMessage="1" sqref="D20" xr:uid="{0ABE1647-8D26-4282-880B-DFA855ACD9F2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28C62-EDA9-4D63-B33E-AB945BAE1F31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8.796875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1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0" xr:uid="{E5FE0474-5213-41F9-B92B-34FEA927310E}">
      <formula1>$F$20:$H$20</formula1>
    </dataValidation>
    <dataValidation type="list" allowBlank="1" showInputMessage="1" showErrorMessage="1" sqref="D21" xr:uid="{FF7D4C5E-8908-4625-9CD0-AC54AAA2BB53}">
      <formula1>$F$21:$K$21</formula1>
    </dataValidation>
    <dataValidation type="list" allowBlank="1" showInputMessage="1" showErrorMessage="1" sqref="D19" xr:uid="{F0634821-6AAC-45C2-8737-3B5F984EF476}">
      <formula1>$F$19:$L$19</formula1>
    </dataValidation>
    <dataValidation type="list" allowBlank="1" showInputMessage="1" showErrorMessage="1" sqref="D18" xr:uid="{C1884E02-D289-45DF-AA3D-7B1E8AE44805}">
      <formula1>$F$18:$I$18</formula1>
    </dataValidation>
    <dataValidation type="list" allowBlank="1" showInputMessage="1" showErrorMessage="1" sqref="D15:D16" xr:uid="{199CC091-F21A-4432-A328-5EE29CE6C59F}">
      <formula1>$F$15:$L$15</formula1>
    </dataValidation>
    <dataValidation type="list" allowBlank="1" showInputMessage="1" showErrorMessage="1" sqref="D14" xr:uid="{40685A6C-63B0-4741-806F-967161A5F4FC}">
      <formula1>$F$14:$M$14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AA52-84FF-44FD-A2CF-EDE6781CBDC2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28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75E3383A-E67E-436F-AE9F-3A670D592C91}">
      <formula1>$F$14:$M$14</formula1>
    </dataValidation>
    <dataValidation type="list" allowBlank="1" showInputMessage="1" showErrorMessage="1" sqref="D15:D16" xr:uid="{E604D2F4-4DAF-4D7B-91C1-DF09D537AE34}">
      <formula1>$F$15:$L$15</formula1>
    </dataValidation>
    <dataValidation type="list" allowBlank="1" showInputMessage="1" showErrorMessage="1" sqref="D18" xr:uid="{ED1543B0-047B-428A-9605-625F23B8AE44}">
      <formula1>$F$18:$I$18</formula1>
    </dataValidation>
    <dataValidation type="list" allowBlank="1" showInputMessage="1" showErrorMessage="1" sqref="D19" xr:uid="{E6A3A645-AB28-43C0-90B8-8928EDFCD1E9}">
      <formula1>$F$19:$L$19</formula1>
    </dataValidation>
    <dataValidation type="list" allowBlank="1" showInputMessage="1" showErrorMessage="1" sqref="D21" xr:uid="{EABA60F3-C88C-43FD-B123-ED04ACB690C1}">
      <formula1>$F$21:$K$21</formula1>
    </dataValidation>
    <dataValidation type="list" allowBlank="1" showInputMessage="1" showErrorMessage="1" sqref="D20" xr:uid="{C33CFC1D-1B9D-4531-A568-2EA1A1D551AD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BE87-2BE2-4B35-9212-5F4BA70B9FEA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29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AE6AC352-3E2C-49A8-8612-2C27ECA779AD}">
      <formula1>$F$21:$K$21</formula1>
    </dataValidation>
    <dataValidation type="list" allowBlank="1" showInputMessage="1" showErrorMessage="1" sqref="D19" xr:uid="{C3388F1A-5AC1-485A-B1E3-D9AF888C1360}">
      <formula1>$F$19:$L$19</formula1>
    </dataValidation>
    <dataValidation type="list" allowBlank="1" showInputMessage="1" showErrorMessage="1" sqref="D18" xr:uid="{2ADCCE47-5907-49A9-A3E6-9CCF45260BCB}">
      <formula1>$F$18:$I$18</formula1>
    </dataValidation>
    <dataValidation type="list" allowBlank="1" showInputMessage="1" showErrorMessage="1" sqref="D15:D16" xr:uid="{B29CA655-38A1-4C19-BB12-0FC01D9F3A47}">
      <formula1>$F$15:$L$15</formula1>
    </dataValidation>
    <dataValidation type="list" allowBlank="1" showInputMessage="1" showErrorMessage="1" sqref="D14" xr:uid="{0D321088-AE4D-4088-B8F9-46F203E18473}">
      <formula1>$F$14:$M$14</formula1>
    </dataValidation>
    <dataValidation type="list" allowBlank="1" showInputMessage="1" showErrorMessage="1" sqref="D20" xr:uid="{9B5D2879-A418-4B50-B5D4-B013A2CC1954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D604-BE9D-40E8-9ED6-C5101FCC0C35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30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57367411-C9D5-48A2-AC11-ACF1519D310B}">
      <formula1>$F$14:$M$14</formula1>
    </dataValidation>
    <dataValidation type="list" allowBlank="1" showInputMessage="1" showErrorMessage="1" sqref="D15:D16" xr:uid="{32D034FB-891A-4E76-A8E9-6B477E439759}">
      <formula1>$F$15:$L$15</formula1>
    </dataValidation>
    <dataValidation type="list" allowBlank="1" showInputMessage="1" showErrorMessage="1" sqref="D18" xr:uid="{5FC80CD0-15FF-493D-B15B-57C559B724AD}">
      <formula1>$F$18:$I$18</formula1>
    </dataValidation>
    <dataValidation type="list" allowBlank="1" showInputMessage="1" showErrorMessage="1" sqref="D19" xr:uid="{1C33289D-5F89-4DE2-BD4A-909A8C334002}">
      <formula1>$F$19:$L$19</formula1>
    </dataValidation>
    <dataValidation type="list" allowBlank="1" showInputMessage="1" showErrorMessage="1" sqref="D21" xr:uid="{CB6306D8-46AF-4270-BBB2-2ADFDDEBF70B}">
      <formula1>$F$21:$K$21</formula1>
    </dataValidation>
    <dataValidation type="list" allowBlank="1" showInputMessage="1" showErrorMessage="1" sqref="D20" xr:uid="{85A155AA-415F-44CC-8B18-E7F69BFAEBE2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AE0DA-313A-4F3E-B6CE-5739898BC7B8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2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D87C1132-EDB5-4234-A5D7-21C9FCA35D60}">
      <formula1>$F$14:$M$14</formula1>
    </dataValidation>
    <dataValidation type="list" allowBlank="1" showInputMessage="1" showErrorMessage="1" sqref="D15:D16" xr:uid="{3C91C219-611E-46CC-A5D2-9538A9B360DD}">
      <formula1>$F$15:$L$15</formula1>
    </dataValidation>
    <dataValidation type="list" allowBlank="1" showInputMessage="1" showErrorMessage="1" sqref="D18" xr:uid="{673B6A44-F80A-48CF-B947-0B7E24D46CF3}">
      <formula1>$F$18:$I$18</formula1>
    </dataValidation>
    <dataValidation type="list" allowBlank="1" showInputMessage="1" showErrorMessage="1" sqref="D19" xr:uid="{3E129CF4-683F-4C22-AC6B-7572F63532C5}">
      <formula1>$F$19:$L$19</formula1>
    </dataValidation>
    <dataValidation type="list" allowBlank="1" showInputMessage="1" showErrorMessage="1" sqref="D21" xr:uid="{85A865E8-0A16-4580-A712-644FAB9676F7}">
      <formula1>$F$21:$K$21</formula1>
    </dataValidation>
    <dataValidation type="list" allowBlank="1" showInputMessage="1" showErrorMessage="1" sqref="D20" xr:uid="{6CF92EB0-F348-4BB0-A009-C02C0084CE0F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47754-5F8D-4358-B730-E9161164F1A3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3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2CBAC356-F04F-4AC3-A04B-0C3F86CFF733}">
      <formula1>$F$21:$K$21</formula1>
    </dataValidation>
    <dataValidation type="list" allowBlank="1" showInputMessage="1" showErrorMessage="1" sqref="D19" xr:uid="{A49A45EA-6376-4400-BC5C-E901675E9311}">
      <formula1>$F$19:$L$19</formula1>
    </dataValidation>
    <dataValidation type="list" allowBlank="1" showInputMessage="1" showErrorMessage="1" sqref="D18" xr:uid="{4D4C2680-D1C3-44BB-8289-13D82202BEFC}">
      <formula1>$F$18:$I$18</formula1>
    </dataValidation>
    <dataValidation type="list" allowBlank="1" showInputMessage="1" showErrorMessage="1" sqref="D15:D16" xr:uid="{B92F080A-2AA2-47B5-9B1C-E616CEF115FA}">
      <formula1>$F$15:$L$15</formula1>
    </dataValidation>
    <dataValidation type="list" allowBlank="1" showInputMessage="1" showErrorMessage="1" sqref="D14" xr:uid="{3F26838F-E6B8-465D-87FB-D894CE0CECB8}">
      <formula1>$F$14:$M$14</formula1>
    </dataValidation>
    <dataValidation type="list" allowBlank="1" showInputMessage="1" showErrorMessage="1" sqref="D20" xr:uid="{59713CF4-68CB-41C1-ADDA-CEDEF4F1BF64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EB72-600C-4E8D-A4E7-527B51A52384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4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77E315FE-6A8F-40A1-B6AF-7059C8624C1E}">
      <formula1>$F$14:$M$14</formula1>
    </dataValidation>
    <dataValidation type="list" allowBlank="1" showInputMessage="1" showErrorMessage="1" sqref="D15:D16" xr:uid="{A0B2DEB2-2D98-4214-87E1-7736747053EE}">
      <formula1>$F$15:$L$15</formula1>
    </dataValidation>
    <dataValidation type="list" allowBlank="1" showInputMessage="1" showErrorMessage="1" sqref="D18" xr:uid="{DD282714-E58E-4196-A5FA-8BE73D00F6B9}">
      <formula1>$F$18:$I$18</formula1>
    </dataValidation>
    <dataValidation type="list" allowBlank="1" showInputMessage="1" showErrorMessage="1" sqref="D19" xr:uid="{08984230-DC7B-4D85-BBDC-808EE076E026}">
      <formula1>$F$19:$L$19</formula1>
    </dataValidation>
    <dataValidation type="list" allowBlank="1" showInputMessage="1" showErrorMessage="1" sqref="D21" xr:uid="{93B8C6E8-F666-4318-A7D9-2BDF66D49A6B}">
      <formula1>$F$21:$K$21</formula1>
    </dataValidation>
    <dataValidation type="list" allowBlank="1" showInputMessage="1" showErrorMessage="1" sqref="D20" xr:uid="{1665D536-02B5-46EF-B920-ABD8E6B8A88A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F0C3E-BE00-4BBB-B9E4-846876B191ED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5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28E9A361-0E46-4B93-A76E-63E9A3D29DDD}">
      <formula1>$F$21:$K$21</formula1>
    </dataValidation>
    <dataValidation type="list" allowBlank="1" showInputMessage="1" showErrorMessage="1" sqref="D19" xr:uid="{F6DE7C02-9F53-45C5-A644-72A71EC51F3F}">
      <formula1>$F$19:$L$19</formula1>
    </dataValidation>
    <dataValidation type="list" allowBlank="1" showInputMessage="1" showErrorMessage="1" sqref="D18" xr:uid="{8BA43411-1E49-42CA-8ED3-630FB7D5AFA1}">
      <formula1>$F$18:$I$18</formula1>
    </dataValidation>
    <dataValidation type="list" allowBlank="1" showInputMessage="1" showErrorMessage="1" sqref="D15:D16" xr:uid="{D12ABFBC-35EA-42E8-AA5E-9D0B090187A6}">
      <formula1>$F$15:$L$15</formula1>
    </dataValidation>
    <dataValidation type="list" allowBlank="1" showInputMessage="1" showErrorMessage="1" sqref="D14" xr:uid="{2E51B219-180E-4E61-AB0F-1C81354DFCAE}">
      <formula1>$F$14:$M$14</formula1>
    </dataValidation>
    <dataValidation type="list" allowBlank="1" showInputMessage="1" showErrorMessage="1" sqref="D20" xr:uid="{9D9E5235-C597-4947-ABBC-1E654993D810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6585C-9B80-4130-A7F2-0332E7E1AE5A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6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14" xr:uid="{0B000A56-D7D3-409E-8387-81B037B77E69}">
      <formula1>$F$14:$M$14</formula1>
    </dataValidation>
    <dataValidation type="list" allowBlank="1" showInputMessage="1" showErrorMessage="1" sqref="D15:D16" xr:uid="{A0EF3757-4157-4F64-A3CD-8B81EF46D7A1}">
      <formula1>$F$15:$L$15</formula1>
    </dataValidation>
    <dataValidation type="list" allowBlank="1" showInputMessage="1" showErrorMessage="1" sqref="D18" xr:uid="{F81A1730-6059-4461-B00D-5FF27CBFC98E}">
      <formula1>$F$18:$I$18</formula1>
    </dataValidation>
    <dataValidation type="list" allowBlank="1" showInputMessage="1" showErrorMessage="1" sqref="D19" xr:uid="{93DECABF-72ED-43F2-BA47-3F797BD18740}">
      <formula1>$F$19:$L$19</formula1>
    </dataValidation>
    <dataValidation type="list" allowBlank="1" showInputMessage="1" showErrorMessage="1" sqref="D21" xr:uid="{3F364769-41B3-45BE-BCAF-7B3C264CCCDC}">
      <formula1>$F$21:$K$21</formula1>
    </dataValidation>
    <dataValidation type="list" allowBlank="1" showInputMessage="1" showErrorMessage="1" sqref="D20" xr:uid="{25532362-06C9-4A59-ABDF-C5735E81B81C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125FF-1395-484F-AC26-30AF5CE4FB37}">
  <sheetPr>
    <pageSetUpPr fitToPage="1"/>
  </sheetPr>
  <dimension ref="B1:M22"/>
  <sheetViews>
    <sheetView zoomScaleNormal="100" workbookViewId="0">
      <selection activeCell="D5" sqref="D5"/>
    </sheetView>
  </sheetViews>
  <sheetFormatPr defaultRowHeight="18"/>
  <cols>
    <col min="1" max="1" width="1.59765625" customWidth="1"/>
    <col min="2" max="2" width="19.59765625" customWidth="1"/>
    <col min="3" max="3" width="3.09765625" customWidth="1"/>
    <col min="4" max="4" width="37.19921875" customWidth="1"/>
    <col min="5" max="5" width="48.3984375" style="6" customWidth="1"/>
    <col min="6" max="6" width="60.8984375" hidden="1" customWidth="1"/>
    <col min="7" max="7" width="18.8984375" hidden="1" customWidth="1"/>
    <col min="8" max="8" width="48.3984375" hidden="1" customWidth="1"/>
    <col min="9" max="9" width="35.8984375" hidden="1" customWidth="1"/>
    <col min="10" max="10" width="17.09765625" hidden="1" customWidth="1"/>
    <col min="11" max="11" width="11.8984375" hidden="1" customWidth="1"/>
    <col min="12" max="12" width="11.09765625" hidden="1" customWidth="1"/>
    <col min="13" max="13" width="0" hidden="1" customWidth="1"/>
  </cols>
  <sheetData>
    <row r="1" spans="2:13" ht="6.6" customHeight="1"/>
    <row r="2" spans="2:13" ht="21" customHeight="1" thickBot="1">
      <c r="B2" s="55" t="s">
        <v>36</v>
      </c>
      <c r="C2" s="41"/>
      <c r="D2" s="41"/>
      <c r="E2" s="42">
        <v>2025</v>
      </c>
    </row>
    <row r="3" spans="2:13" ht="36.75" customHeight="1" thickBot="1">
      <c r="B3" s="70" t="s">
        <v>94</v>
      </c>
      <c r="C3" s="43"/>
      <c r="D3" s="43"/>
      <c r="E3" s="44"/>
    </row>
    <row r="4" spans="2:13" ht="36.75" customHeight="1" thickTop="1" thickBot="1">
      <c r="B4" s="45" t="s">
        <v>1</v>
      </c>
      <c r="C4" s="11"/>
      <c r="D4" s="12" t="s">
        <v>10</v>
      </c>
      <c r="E4" s="46" t="s">
        <v>34</v>
      </c>
    </row>
    <row r="5" spans="2:13" ht="36.75" customHeight="1" thickBot="1">
      <c r="B5" s="47" t="s">
        <v>64</v>
      </c>
      <c r="C5" s="8"/>
      <c r="D5" s="2"/>
      <c r="E5" s="48" t="s">
        <v>84</v>
      </c>
    </row>
    <row r="6" spans="2:13" ht="36.75" customHeight="1" thickBot="1">
      <c r="B6" s="47" t="s">
        <v>11</v>
      </c>
      <c r="C6" s="8"/>
      <c r="D6" s="3"/>
      <c r="E6" s="56" t="s">
        <v>65</v>
      </c>
    </row>
    <row r="7" spans="2:13" ht="36.75" customHeight="1" thickBot="1">
      <c r="B7" s="47" t="s">
        <v>2</v>
      </c>
      <c r="C7" s="8"/>
      <c r="D7" s="3">
        <v>7</v>
      </c>
      <c r="E7" s="56" t="s">
        <v>66</v>
      </c>
    </row>
    <row r="8" spans="2:13" ht="36.75" customHeight="1" thickBot="1">
      <c r="B8" s="47" t="s">
        <v>3</v>
      </c>
      <c r="C8" s="8"/>
      <c r="D8" s="2"/>
      <c r="E8" s="48" t="s">
        <v>85</v>
      </c>
    </row>
    <row r="9" spans="2:13" ht="39" customHeight="1" thickBot="1">
      <c r="B9" s="52" t="s">
        <v>88</v>
      </c>
      <c r="C9" s="8"/>
      <c r="D9" s="63" t="s">
        <v>60</v>
      </c>
      <c r="E9" s="56" t="s">
        <v>90</v>
      </c>
    </row>
    <row r="10" spans="2:13" ht="39" customHeight="1" thickBot="1">
      <c r="B10" s="52" t="s">
        <v>92</v>
      </c>
      <c r="C10" s="67"/>
      <c r="D10" s="68"/>
      <c r="E10" s="69" t="s">
        <v>89</v>
      </c>
    </row>
    <row r="11" spans="2:13" ht="36.75" customHeight="1">
      <c r="B11" s="114" t="s">
        <v>61</v>
      </c>
      <c r="C11" s="9" t="s">
        <v>4</v>
      </c>
      <c r="D11" s="4"/>
      <c r="E11" s="50" t="s">
        <v>91</v>
      </c>
    </row>
    <row r="12" spans="2:13" ht="36" customHeight="1" thickBot="1">
      <c r="B12" s="115"/>
      <c r="C12" s="10"/>
      <c r="D12" s="5"/>
      <c r="E12" s="51" t="s">
        <v>67</v>
      </c>
    </row>
    <row r="13" spans="2:13" ht="36.75" customHeight="1" thickBot="1">
      <c r="B13" s="59" t="s">
        <v>63</v>
      </c>
      <c r="C13" s="60"/>
      <c r="D13" s="61"/>
      <c r="E13" s="62" t="s">
        <v>62</v>
      </c>
    </row>
    <row r="14" spans="2:13" ht="36.75" customHeight="1" thickTop="1" thickBot="1">
      <c r="B14" s="45" t="s">
        <v>0</v>
      </c>
      <c r="C14" s="57"/>
      <c r="D14" s="58"/>
      <c r="E14" s="119" t="s">
        <v>97</v>
      </c>
      <c r="F14" t="s">
        <v>68</v>
      </c>
      <c r="G14" t="s">
        <v>69</v>
      </c>
      <c r="H14" t="s">
        <v>70</v>
      </c>
      <c r="I14" t="s">
        <v>71</v>
      </c>
      <c r="J14" t="s">
        <v>72</v>
      </c>
      <c r="K14" t="s">
        <v>73</v>
      </c>
      <c r="L14" t="s">
        <v>74</v>
      </c>
      <c r="M14" t="s">
        <v>75</v>
      </c>
    </row>
    <row r="15" spans="2:13" ht="36.75" customHeight="1" thickBot="1">
      <c r="B15" s="47" t="s">
        <v>6</v>
      </c>
      <c r="C15" s="8"/>
      <c r="D15" s="1"/>
      <c r="E15" s="49" t="s">
        <v>35</v>
      </c>
      <c r="F15" s="66" t="s">
        <v>76</v>
      </c>
      <c r="G15" s="66" t="s">
        <v>77</v>
      </c>
      <c r="H15" s="66" t="s">
        <v>78</v>
      </c>
      <c r="I15" s="66" t="s">
        <v>79</v>
      </c>
      <c r="J15" s="66" t="s">
        <v>80</v>
      </c>
      <c r="K15" s="66" t="s">
        <v>81</v>
      </c>
      <c r="L15" s="66" t="s">
        <v>42</v>
      </c>
    </row>
    <row r="16" spans="2:13" ht="36.75" customHeight="1" thickBot="1">
      <c r="B16" s="47"/>
      <c r="C16" s="8"/>
      <c r="D16" s="1"/>
      <c r="E16" s="49" t="s">
        <v>59</v>
      </c>
      <c r="F16" s="40"/>
      <c r="G16" s="40"/>
      <c r="H16" s="40"/>
      <c r="I16" s="40"/>
      <c r="J16" s="40"/>
      <c r="K16" s="40"/>
      <c r="L16" s="40"/>
    </row>
    <row r="17" spans="2:12" ht="36.75" customHeight="1" thickBot="1">
      <c r="B17" s="47" t="s">
        <v>7</v>
      </c>
      <c r="C17" s="8"/>
      <c r="D17" s="64" t="s">
        <v>86</v>
      </c>
      <c r="E17" s="49"/>
    </row>
    <row r="18" spans="2:12" ht="36.75" customHeight="1" thickBot="1">
      <c r="B18" s="47" t="s">
        <v>32</v>
      </c>
      <c r="C18" s="8"/>
      <c r="D18" s="1"/>
      <c r="E18" s="49" t="s">
        <v>35</v>
      </c>
      <c r="F18" t="s">
        <v>47</v>
      </c>
      <c r="G18" t="s">
        <v>43</v>
      </c>
      <c r="H18" t="s">
        <v>45</v>
      </c>
      <c r="I18" t="s">
        <v>44</v>
      </c>
    </row>
    <row r="19" spans="2:12" ht="36.75" customHeight="1" thickBot="1">
      <c r="B19" s="47" t="s">
        <v>8</v>
      </c>
      <c r="C19" s="8"/>
      <c r="D19" s="1"/>
      <c r="E19" s="49" t="s">
        <v>35</v>
      </c>
      <c r="F19" t="s">
        <v>46</v>
      </c>
      <c r="G19" t="s">
        <v>48</v>
      </c>
      <c r="H19" t="s">
        <v>82</v>
      </c>
      <c r="I19" t="s">
        <v>83</v>
      </c>
      <c r="J19" t="s">
        <v>49</v>
      </c>
      <c r="K19" t="s">
        <v>50</v>
      </c>
      <c r="L19" t="s">
        <v>51</v>
      </c>
    </row>
    <row r="20" spans="2:12" ht="36.75" customHeight="1" thickBot="1">
      <c r="B20" s="47" t="s">
        <v>33</v>
      </c>
      <c r="C20" s="8"/>
      <c r="D20" s="1"/>
      <c r="E20" s="49" t="s">
        <v>35</v>
      </c>
      <c r="F20" t="s">
        <v>52</v>
      </c>
      <c r="G20" t="s">
        <v>95</v>
      </c>
      <c r="H20" t="s">
        <v>96</v>
      </c>
    </row>
    <row r="21" spans="2:12" ht="36.75" customHeight="1" thickBot="1">
      <c r="B21" s="28" t="s">
        <v>9</v>
      </c>
      <c r="C21" s="53"/>
      <c r="D21" s="1"/>
      <c r="E21" s="54" t="s">
        <v>35</v>
      </c>
      <c r="F21" t="s">
        <v>53</v>
      </c>
      <c r="G21" t="s">
        <v>54</v>
      </c>
      <c r="H21" t="s">
        <v>55</v>
      </c>
      <c r="I21" t="s">
        <v>56</v>
      </c>
      <c r="J21" t="s">
        <v>57</v>
      </c>
      <c r="K21" t="s">
        <v>58</v>
      </c>
    </row>
    <row r="22" spans="2:12" ht="219" customHeight="1" thickBot="1">
      <c r="B22" s="116" t="s">
        <v>37</v>
      </c>
      <c r="C22" s="117"/>
      <c r="D22" s="117"/>
      <c r="E22" s="118"/>
    </row>
  </sheetData>
  <mergeCells count="2">
    <mergeCell ref="B11:B12"/>
    <mergeCell ref="B22:E22"/>
  </mergeCells>
  <phoneticPr fontId="3"/>
  <dataValidations count="6">
    <dataValidation type="list" allowBlank="1" showInputMessage="1" showErrorMessage="1" sqref="D21" xr:uid="{6BF7A418-5F13-41CD-8712-A9889404BF85}">
      <formula1>$F$21:$K$21</formula1>
    </dataValidation>
    <dataValidation type="list" allowBlank="1" showInputMessage="1" showErrorMessage="1" sqref="D19" xr:uid="{4D41ED90-414D-42EC-9CB3-40B60C509282}">
      <formula1>$F$19:$L$19</formula1>
    </dataValidation>
    <dataValidation type="list" allowBlank="1" showInputMessage="1" showErrorMessage="1" sqref="D18" xr:uid="{B8F0172B-7887-4AB7-9240-C32283B8AE67}">
      <formula1>$F$18:$I$18</formula1>
    </dataValidation>
    <dataValidation type="list" allowBlank="1" showInputMessage="1" showErrorMessage="1" sqref="D15:D16" xr:uid="{E0BA5962-6FC4-4214-AD0B-98247FE240ED}">
      <formula1>$F$15:$L$15</formula1>
    </dataValidation>
    <dataValidation type="list" allowBlank="1" showInputMessage="1" showErrorMessage="1" sqref="D14" xr:uid="{C45D4345-3738-4374-A543-1B0FF846BB25}">
      <formula1>$F$14:$M$14</formula1>
    </dataValidation>
    <dataValidation type="list" allowBlank="1" showInputMessage="1" showErrorMessage="1" sqref="D20" xr:uid="{82631D8F-8CCF-4A21-8F13-BD3744881528}">
      <formula1>$F$20:$H$20</formula1>
    </dataValidation>
  </dataValidation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9D41C69326A5A438828E7BBCB35A587" ma:contentTypeVersion="19" ma:contentTypeDescription="新しいドキュメントを作成します。" ma:contentTypeScope="" ma:versionID="46844d27f172c9c972e7d519fb67e013">
  <xsd:schema xmlns:xsd="http://www.w3.org/2001/XMLSchema" xmlns:xs="http://www.w3.org/2001/XMLSchema" xmlns:p="http://schemas.microsoft.com/office/2006/metadata/properties" xmlns:ns2="17eea61f-9b5f-4943-8eb9-9fae38d0856d" xmlns:ns3="dcd88e84-48a6-4a7e-9a86-2e62d5a1c0b0" targetNamespace="http://schemas.microsoft.com/office/2006/metadata/properties" ma:root="true" ma:fieldsID="0a3a325b12b7cbd6d444a7fa1e8e0782" ns2:_="" ns3:_="">
    <xsd:import namespace="17eea61f-9b5f-4943-8eb9-9fae38d0856d"/>
    <xsd:import namespace="dcd88e84-48a6-4a7e-9a86-2e62d5a1c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_x30b3__x30e1__x30f3__x30c8_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ea61f-9b5f-4943-8eb9-9fae38d08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x30b3__x30e1__x30f3__x30c8_" ma:index="18" nillable="true" ma:displayName="コメント" ma:format="Dropdown" ma:internalName="_x30b3__x30e1__x30f3__x30c8_">
      <xsd:simpleType>
        <xsd:restriction base="dms:Text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546b52ba-7ca2-4879-b89f-20e8c433d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88e84-48a6-4a7e-9a86-2e62d5a1c0b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db7abe77-256f-426c-967e-de9ecc94bd3c}" ma:internalName="TaxCatchAll" ma:showField="CatchAllData" ma:web="dcd88e84-48a6-4a7e-9a86-2e62d5a1c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 xmlns="17eea61f-9b5f-4943-8eb9-9fae38d0856d" xsi:nil="true"/>
    <lcf76f155ced4ddcb4097134ff3c332f xmlns="17eea61f-9b5f-4943-8eb9-9fae38d0856d">
      <Terms xmlns="http://schemas.microsoft.com/office/infopath/2007/PartnerControls"/>
    </lcf76f155ced4ddcb4097134ff3c332f>
    <TaxCatchAll xmlns="dcd88e84-48a6-4a7e-9a86-2e62d5a1c0b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C96B01-9973-4EAE-9005-04E40776B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ea61f-9b5f-4943-8eb9-9fae38d0856d"/>
    <ds:schemaRef ds:uri="dcd88e84-48a6-4a7e-9a86-2e62d5a1c0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ECEB63-C3CA-4C14-BBBB-993BDE611A63}">
  <ds:schemaRefs>
    <ds:schemaRef ds:uri="http://schemas.microsoft.com/office/2006/metadata/properties"/>
    <ds:schemaRef ds:uri="http://schemas.microsoft.com/office/infopath/2007/PartnerControls"/>
    <ds:schemaRef ds:uri="17eea61f-9b5f-4943-8eb9-9fae38d0856d"/>
    <ds:schemaRef ds:uri="dcd88e84-48a6-4a7e-9a86-2e62d5a1c0b0"/>
  </ds:schemaRefs>
</ds:datastoreItem>
</file>

<file path=customXml/itemProps3.xml><?xml version="1.0" encoding="utf-8"?>
<ds:datastoreItem xmlns:ds="http://schemas.openxmlformats.org/officeDocument/2006/customXml" ds:itemID="{D148938B-1C7A-49E8-A5CA-AE2F6E801A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入力の手引き</vt:lpstr>
      <vt:lpstr>受験者一覧 【様式1】</vt:lpstr>
      <vt:lpstr>01 【様式2】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'受験者一覧 【様式1】'!Print_Area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butou</dc:creator>
  <cp:lastModifiedBy>篤 吉野</cp:lastModifiedBy>
  <cp:lastPrinted>2025-04-11T03:08:34Z</cp:lastPrinted>
  <dcterms:created xsi:type="dcterms:W3CDTF">2021-04-02T04:04:08Z</dcterms:created>
  <dcterms:modified xsi:type="dcterms:W3CDTF">2025-04-22T02:07:02Z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0x010100F9D41C69326A5A438828E7BBCB35A587</vt:lpwstr>
  </property>
  <property fmtid="{D5CDD505-2E9C-101B-9397-08002B2CF9AE}" pid="3" name="MediaServiceImageTags">
    <vt:lpwstr/>
  </property>
</Properties>
</file>